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5600" windowHeight="15540" tabRatio="500" activeTab="0"/>
  </bookViews>
  <sheets>
    <sheet name="Table S1" sheetId="1" r:id="rId1"/>
    <sheet name="Table S2" sheetId="2" r:id="rId2"/>
    <sheet name="Table S3" sheetId="3" r:id="rId3"/>
    <sheet name="Table S4" sheetId="4" r:id="rId4"/>
  </sheets>
  <definedNames/>
  <calcPr fullCalcOnLoad="1"/>
</workbook>
</file>

<file path=xl/sharedStrings.xml><?xml version="1.0" encoding="utf-8"?>
<sst xmlns="http://schemas.openxmlformats.org/spreadsheetml/2006/main" count="1665" uniqueCount="1306">
  <si>
    <t>DNA-binding response regulator (TIGR) [Desulfovibrio vulgaris Hildenborough] ORF05072 DVU0259 divK 46578675</t>
  </si>
  <si>
    <t>flavodoxin, iron-repressed (Dmitry Rodionov) [Desulfovibrio vulgaris Hildenborough] ORF03423 DVU2680 fld 46581084</t>
  </si>
  <si>
    <t>ferrous iron transport protein A (Dmitry Rodionov) [Desulfovibrio vulgaris Hildenborough] ORF03251 DVU2572 feoA 46580976</t>
  </si>
  <si>
    <t>methyl-accepting chemotaxis protein (TIGR) [Desulfovibrio vulgaris Hildenborough] ORF04791 DVU0094 46578511</t>
  </si>
  <si>
    <t>methyl-accepting chemotaxis protein (TIGR) [Desulfovibrio vulgaris Hildenborough] ORF04927 DVU0170 46578587</t>
  </si>
  <si>
    <t>ribosomal protein S15 (TIGR) [Desulfovibrio vulgaris Hildenborough] ORF05501 DVU0504 rpsO 46578919</t>
  </si>
  <si>
    <t>ribosomal protein S2 (TIGR) [Desulfovibrio vulgaris Hildenborough] ORF00385 DVU0874 rpsB 46579287</t>
  </si>
  <si>
    <t>ribosomal protein L23 (TIGR) [Desulfovibrio vulgaris Hildenborough] ORF01096 DVU1305 rplW 46579716</t>
  </si>
  <si>
    <t>enolase (TIGR) [Desulfovibrio vulgaris Hildenborough] ORF05180 DVU0322 eno 46578738</t>
  </si>
  <si>
    <t>ribosomal protein S7 (TIGR) [Desulfovibrio vulgaris Hildenborough] ORF01087 DVU1299 rpsG 46579710</t>
  </si>
  <si>
    <t>GAF domain protein (TIGR) [Desulfovibrio vulgaris Hildenborough] ORF05603 DVU0566 46578980</t>
  </si>
  <si>
    <t>ribosomal protein S19 (TIGR) [Desulfovibrio vulgaris Hildenborough] ORF01098 DVU1307 rpsS 46579718</t>
  </si>
  <si>
    <t>glycosyl transferase, group 2 family protein (TIGR) [Desulfovibrio vulgaris Hildenborough] ORF02365 DVU2059 46580464</t>
  </si>
  <si>
    <t>methyl-accepting chemotaxis protein (TIGR) [Desulfovibrio vulgaris Hildenborough] ORF03516 DVU2738 46581142</t>
  </si>
  <si>
    <t>amino acid ABC transporter, amino acid-binding protein (TIGR) [Desulfovibrio vulgaris Hildenborough] ORF00176 DVU0752 46579165</t>
  </si>
  <si>
    <t>fructose-1,6-bisphosphatase, class II (TIGR) [Desulfovibrio vulgaris Hildenborough] DVU1539 glpX 46579950</t>
  </si>
  <si>
    <t>Transmembrane complex, ferredoxin, 2 [4Fe-4S] (Shelley Haveman) [Desulfovibrio vulgaris Hildenborough] ORF05082 DVU0264 tmcB 46578680</t>
  </si>
  <si>
    <t>ribosome recycling factor (TIGR) [Desulfovibrio vulgaris Hildenborough] ORF00377 DVU0870 frr 46579283</t>
  </si>
  <si>
    <t>conserved hypothetical protein (TIGR) [Desulfovibrio vulgaris Hildenborough] ORF01338 DVU1455 46579866</t>
  </si>
  <si>
    <t>ribosomal protein L19 (TIGR) [Desulfovibrio vulgaris Hildenborough] ORF00318 DVU0835 rplS 46579248</t>
  </si>
  <si>
    <t>ribosomal protein L28 (TIGR) [Desulfovibrio vulgaris Hildenborough] ORF00941 DVU1211 rpmB 46579622</t>
  </si>
  <si>
    <t>DNA-directed RNA polymerase, beta prime subunit (TIGR) [Desulfovibrio vulgaris Hildenborough] ORF03825 DVU2929 rpoC 46581333</t>
  </si>
  <si>
    <t>DNA-directed RNA polymerase, alpha subunit (TIGR) [Desulfovibrio vulgaris Hildenborough] ORF01133 DVU1329 rpoA 46579740</t>
  </si>
  <si>
    <t>ABC transporter, periplasmic substrate-binding protein, putative (TIGR) [Desulfovibrio vulgaris Hildenborough] ORF00565 DVU0978 46579391</t>
  </si>
  <si>
    <t>proline dehydrogenase/delta-1-pyrroline-5-carboxylate dehydrogenase (TIGR) [Desulfovibrio vulgaris Hildenborough] ORF04500 DVU3319 putA 46581719</t>
  </si>
  <si>
    <t>hemolysin-type calcium-binding repeat protein (TIGR) [Desulfovibrio vulgaris Hildenborough] ORF00622 DVU1012 46579425</t>
  </si>
  <si>
    <t>universal stress protein family (TIGR) [Desulfovibrio vulgaris Hildenborough] ORF05076 DVU0261 46578677</t>
  </si>
  <si>
    <t>outer membrane protein OmpH, putative (TIGR) [Desulfovibrio vulgaris Hildenborough] ORF02913 DVU2370 46580775</t>
  </si>
  <si>
    <t>DNA-binding protein HU (TIGR) [Desulfovibrio vulgaris Hildenborough] ORF01912 DVU1795 hup-3 46580205</t>
  </si>
  <si>
    <t>universal stress protein family (TIGR) [Desulfovibrio vulgaris Hildenborough] ORF00653 DVU1030 46579443</t>
  </si>
  <si>
    <t>conserved hypothetical protein (TIGR) [Desulfovibrio vulgaris Hildenborough] ORF02511 DVU2138 46580543</t>
  </si>
  <si>
    <t>RNA-binding protein (TIGR) [Desulfovibrio vulgaris Hildenborough] ORF02650 DVU2215 46580620</t>
  </si>
  <si>
    <t>hypothetical protein (TIGR) [Desulfovibrio vulgaris Hildenborough] ORF04251 DVU3172 46581574</t>
  </si>
  <si>
    <t>lyase, putative (TIGR) [Desulfovibrio vulgaris Hildenborough] ORF03198 DVU2540 46580944</t>
  </si>
  <si>
    <t>tail tape measure protein, putative (TIGR) [Desulfovibrio vulgaris Hildenborough] ORF01401 DVU1490 46579901</t>
  </si>
  <si>
    <t>ribosomal protein L25 (TIGR) [Desulfovibrio vulgaris Hildenborough] ORF01537 DVU1574 rplY 46579985</t>
  </si>
  <si>
    <t>ribosomal protein L1 (TIGR) [Desulfovibrio vulgaris Hildenborough] ORF03818 DVU2925 rplA 46581329</t>
  </si>
  <si>
    <t>aminotransferase, classes I and II (TIGR) [Desulfovibrio vulgaris Hildenborough] ORF01685 DVU1655 aspC4 46580065</t>
  </si>
  <si>
    <t>peptidoglycan-associated lipoprotein, putative (TIGR) [Desulfovibrio vulgaris Hildenborough] ORF04130 DVU3104 pal 46581507</t>
  </si>
  <si>
    <t>Quinone-interacting membrane-bound oxidoreductase (Shelley Haveman) [Desulfovibrio vulgaris Hildenborough] ORF00341 DVU0848 QmoA 46579261</t>
  </si>
  <si>
    <t>Quinone-interacting membrane-bound oxidoreductase (Shelley Haveman) [Desulfovibrio vulgaris Hildenborough] ORF00345 DVU0850 QmoC 46579263</t>
  </si>
  <si>
    <t>glyceraldehyde 3-phosphate dehydrogenase (TIGR) [Desulfovibrio vulgaris Hildenborough] ORF05601 DVU0565 gap-1 46578979</t>
  </si>
  <si>
    <t>cytochrome c-553 (TIGR) [Desulfovibrio vulgaris Hildenborough] ORF01949 DVU1817 cyf 46580227</t>
  </si>
  <si>
    <t>adenylosuccinate synthetase (TIGR) [Desulfovibrio vulgaris Hildenborough] ORF04307 DVU3204 purA 46581606</t>
  </si>
  <si>
    <t>polyribonucleotide nucleotidyltransferase (TIGR) [Desulfovibrio vulgaris Hildenborough] ORF05499 DVU0503 pnp 46578918</t>
  </si>
  <si>
    <t>translation elongation factor G, putative (TIGR) [Desulfovibrio vulgaris Hildenborough] ORF00396 DVU0881 fusA 46579294</t>
  </si>
  <si>
    <t>ribosomal protein S5 (TIGR) [Desulfovibrio vulgaris Hildenborough] ORF01119 DVU1320 rpsE 46579731</t>
  </si>
  <si>
    <t>ribosomal protein L9 (TIGR) [Desulfovibrio vulgaris Hildenborough] ORF00530 DVU0958 rplI 46579371</t>
  </si>
  <si>
    <t>phosphonate ABC transporter, periplasmic phosphonate-binding protein, putative (TIGR) [Desulfovibrio vulgaris Hildenborough] ORF02156 DVU1937 46580346</t>
  </si>
  <si>
    <t>hypothetical protein (TIGR) [Desulfovibrio vulgaris Hildenborough] ORF03011 DVU2427 46580832</t>
  </si>
  <si>
    <t>trigger factor (TIGR) [Desulfovibrio vulgaris Hildenborough] ORF01143 DVU1334 tig 46579745</t>
  </si>
  <si>
    <t>zinc resistance-associated protein (TIGR) [Desulfovibrio vulgaris Hildenborough] ORF04610 DVU3384 zraP 46581785</t>
  </si>
  <si>
    <t>hypothetical protein (TIGR) [Desulfovibrio vulgaris Hildenborough] ORF01411 DVU1499 46579910</t>
  </si>
  <si>
    <t>hypothetical protein (TIGR) [Desulfovibrio vulgaris Hildenborough] ORF01449 DVU1523 46579934</t>
  </si>
  <si>
    <t>ribosomal protein L14 (TIGR) [Desulfovibrio vulgaris Hildenborough] ORF01109 DVU1313 rplN 46579724</t>
  </si>
  <si>
    <t>dehydrogenase, FMN-dependent family (TIGR) [Desulfovibrio vulgaris Hildenborough] ORF03593 DVU2784 lldD 46581188</t>
  </si>
  <si>
    <t>molybdopterin oxidoreductase, molybdopterin-binding subunit, putative (TIGR) [Desulfovibrio vulgaris Hildenborough] ORF00080 DVU0694 46579108</t>
  </si>
  <si>
    <t>amino acid ABC transporter, periplasmic amino acid-binding protein (TIGR) [Desulfovibrio vulgaris Hildenborough] ORF00542 DVU0966 46579379</t>
  </si>
  <si>
    <t>hypothetical protein (TIGR) [Desulfovibrio vulgaris Hildenborough] ORF01208 DVU1375 46579786</t>
  </si>
  <si>
    <t>thioredoxin (TIGR) [Desulfovibrio vulgaris Hildenborough] ORF01989 DVU1839 trx 46580248</t>
  </si>
  <si>
    <t>hypothetical protein (TIGR) [Desulfovibrio vulgaris Hildenborough] ORF04282 DVU3190 46581592</t>
  </si>
  <si>
    <t>high-affinity branched chain amino acid ABC transporter, periplasmic branched chain amino acid-binding protein (TIGR) [Desulfovibrio vulgaris Hildenborough] ORF05568 DVU0547 46578962</t>
  </si>
  <si>
    <t>ribosomal protein L15 (TIGR) [Desulfovibrio vulgaris Hildenborough] ORF01122 DVU1322 rplO 46579733</t>
  </si>
  <si>
    <t>pyruvate kinase (TIGR) [Desulfovibrio vulgaris Hildenborough] ORF03155 DVU2514 pyk 46580918</t>
  </si>
  <si>
    <t>phosphoenolpyruvate synthase, putative (TIGR) [Desulfovibrio vulgaris Hildenborough] ORF01977 DVU1833 ppsA 46580242</t>
  </si>
  <si>
    <t>amino acid ABC transporter, periplasmic amino acid-binding protein (TIGR) [Desulfovibrio vulgaris Hildenborough] ORF02865 DVU2342 46580747</t>
  </si>
  <si>
    <t>dissimilatory sulfite reductase D (Shelley Haveman) [Desulfovibrio vulgaris Hildenborough] ORF05316 DVU0404 dsrD 46578820</t>
  </si>
  <si>
    <t>serine hydroxymethyltransferase (TIGR) [Desulfovibrio vulgaris Hildenborough] ORF00927 DVU1203 glyA 46579614</t>
  </si>
  <si>
    <t>cell division protein FtsZ (TIGR) [Desulfovibrio vulgaris Hildenborough] DVU2499 ftsZ 46580903</t>
  </si>
  <si>
    <t>conserved hypothetical protein (TIGR) [Desulfovibrio vulgaris Hildenborough] ORF01450 DVU1524 46579935</t>
  </si>
  <si>
    <t>ribosomal protein S6 (TIGR) [Desulfovibrio vulgaris Hildenborough] ORF00527 DVU0956 rpsF 46579369</t>
  </si>
  <si>
    <t>hybrid cluster protein (TIGR) [Desulfovibrio vulgaris Hildenborough] ORF02292 DVU2013 46580421</t>
  </si>
  <si>
    <t>bacterioferritin (TIGR) [Desulfovibrio vulgaris Hildenborough] ORF01244 DVU1397 bfr 46579808</t>
  </si>
  <si>
    <t>ABC transporter, periplasmic substrate-binding protein (TIGR) [Desulfovibrio vulgaris Hildenborough] ORF00161 DVU0745 46579158</t>
  </si>
  <si>
    <t>ABC transporter, periplasmic substrate-binding protein (TIGR) [Desulfovibrio vulgaris Hildenborough] ORF04232 DVU3162 46581564</t>
  </si>
  <si>
    <t>pyridine nucleotide-disulfide oxidoreductase (TIGR) [Desulfovibrio vulgaris Hildenborough] ORF04321 DVU3212 nox 46581614</t>
  </si>
  <si>
    <t>rhodanese-like domain protein (TIGR) [Desulfovibrio vulgaris Hildenborough] ORF03540 DVU2752 46581156</t>
  </si>
  <si>
    <t>translation initiation factor IF-2 (TIGR) [Desulfovibrio vulgaris Hildenborough] ORF05508 DVU0508 infB 46578923</t>
  </si>
  <si>
    <t>glutamine ABC transporter, periplasmic glutamine-binding protein (TIGR) [Desulfovibrio vulgaris Hildenborough] ORF04816 DVU0107 glnH 46578524</t>
  </si>
  <si>
    <t>glycine/betaine/L-proline ABC transporter, periplasmic-binding protein (TIGR) [Desulfovibrio vulgaris Hildenborough] ORF02787 DVU2297 46580702</t>
  </si>
  <si>
    <t>hypothetical iron-regulated P-type ATPase (Dmitry Rodionov) [Desulfovibrio vulgaris Hildenborough] ORF04515 DVU3330 46581730</t>
  </si>
  <si>
    <t>membrane protein, putative (TIGR) [Desulfovibrio vulgaris Hildenborough] ORF04891 DVU0149 46578566</t>
  </si>
  <si>
    <t>carbon monoxide-induced hydrogenase CooH, putative (TIGR) [Desulfovibrio vulgaris Hildenborough] ORF02775 DVU2291 46580696</t>
  </si>
  <si>
    <t>adenylylsulphate reductase, beta subunit (TIGR) [Desulfovibrio vulgaris Hildenborough] ORF00336 DVU0846 ApsB 46579259</t>
  </si>
  <si>
    <t>universal stress protein family (TIGR) [Desulfovibrio vulgaris Hildenborough] ORF02440 DVU2100 46580505</t>
  </si>
  <si>
    <t>ribosomal protein L10 (TIGR) [Desulfovibrio vulgaris Hildenborough] ORF03819 DVU2926 rplJ 46581330</t>
  </si>
  <si>
    <t>conserved domain protein (TIGR) [Desulfovibrio vulgaris Hildenborough] ORF01452 DVU1525 46579936</t>
  </si>
  <si>
    <t>ribosomal protein S1 (TIGR) [Desulfovibrio vulgaris Hildenborough] ORF04209 DVU3150 rpsA 46581552</t>
  </si>
  <si>
    <t>conserved hypothetical protein (TIGR) [Desulfovibrio vulgaris Hildenborough] ORF00258 DVU0799 46579212</t>
  </si>
  <si>
    <t>dissimilatory sulfite reductase, gamma subunit (TIGR) [Desulfovibrio vulgaris Hildenborough] ORF03581 DVU2776 dsrC 46581180</t>
  </si>
  <si>
    <t>DNA-binding protein HU (TIGR) [Desulfovibrio vulgaris Hildenborough] ORF04277 DVU3187 hup-4 46581589</t>
  </si>
  <si>
    <t>translation elongation factor Tu (TIGR) [Desulfovibrio vulgaris Hildenborough] ORF03811 DVU2920 tuf 46581324</t>
  </si>
  <si>
    <t>phosphate ABC transporter, periplasmic phosphate-binding protein (TIGR) [Desulfovibrio vulgaris Hildenborough] ORF03400 DVU2667 pstS 46581071</t>
  </si>
  <si>
    <t>molybdenum ABC transporter, periplasmic molybdenum-binding protein (TIGR) [Desulfovibrio vulgaris Hildenborough] ORF04940 DVU0177 modA 46578594</t>
  </si>
  <si>
    <t>amino acid ABC transporter, periplasmic amino acid-binding protein (TIGR) [Desulfovibrio vulgaris Hildenborough] ORF05288 DVU0386 glnH 46578802</t>
  </si>
  <si>
    <t>major capsid protein, HK97 family (TIGR) [Desulfovibrio vulgaris Hildenborough] ORF01412 DVU1500 46579911</t>
  </si>
  <si>
    <t>lipoprotein, putative (TIGR) [Desulfovibrio vulgaris Hildenborough] ORF04888 DVU0148 46578565</t>
  </si>
  <si>
    <t>amino acid ABC transporter, periplasmic amino acid-binding protein (TIGR) [Desulfovibrio vulgaris Hildenborough] ORF00988 DVU1238 46579649</t>
  </si>
  <si>
    <t>ketol-acid reductoisomerase (TIGR) [Desulfovibrio vulgaris Hildenborough] ORF01214 DVU1378 ilvC 46579789</t>
  </si>
  <si>
    <t>ATP synthase, F1 beta subunit (TIGR) [Desulfovibrio vulgaris Hildenborough] ORF00219 DVU0775 atpD 46579188</t>
  </si>
  <si>
    <t>dnaK protein (TIGR) [Desulfovibrio vulgaris Hildenborough] ORF00281 DVU0811 dnaK 46579224</t>
  </si>
  <si>
    <t>chaperonin, 10 kDa (TIGR) [Desulfovibrio vulgaris Hildenborough] ORF02222 DVU1977 groES 46580386</t>
  </si>
  <si>
    <t>conserved hypothetical protein (TIGR) [Desulfovibrio vulgaris Hildenborough] DVU0797 46579210</t>
  </si>
  <si>
    <t>periplasmic [Fe] hydrogenase, small subunit (TIGR) [Desulfovibrio vulgaris Hildenborough] ORF01870 DVU1770 hydB 46580180</t>
  </si>
  <si>
    <t>hypothetical protein (TIGR) [Desulfovibrio vulgaris Hildenborough] ORF03379 DVU2652 46581056</t>
  </si>
  <si>
    <t>adenylyl-sulphate reductase, alpha subunit (TIGR) [Desulfovibrio vulgaris Hildenborough] ORF00338 DVU0847 ApsA 46579260</t>
  </si>
  <si>
    <t>pyruvate-ferredoxin oxidoreductase (TIGR) [Desulfovibrio vulgaris Hildenborough] ORF03986 DVU3025 por 46581428</t>
  </si>
  <si>
    <t>sulfate adenylyltransferase (TIGR) [Desulfovibrio vulgaris Hildenborough] ORF01081 DVU1295 sat 46579706</t>
  </si>
  <si>
    <t>inorganic pyrophosphatase, manganese-dependent (TIGR) [Desulfovibrio vulgaris Hildenborough] ORF01642 DVU1636 ppaC 46580047</t>
  </si>
  <si>
    <t>dissimilatory sulfite reductase alpha subunit (TIGR) [Desulfovibrio vulgaris Hildenborough] ORF05313 DVU0402 dsrA 46578818</t>
  </si>
  <si>
    <t>dissimilatory sulfite reductase beta subunit (TIGR) [Desulfovibrio vulgaris Hildenborough] ORF05314 DVU0403 dvsB 46578819</t>
  </si>
  <si>
    <t>oligopeptide/dipeptide ABC transporter, periplasmic oligopeptide/dipeptide-binding protein (TIGR) [Desulfovibrio vulgaris Hildenborough] ORF04924 DVU0169 46578586</t>
  </si>
  <si>
    <t>ATP synthase, F1 alpha subunit (TIGR) [Desulfovibrio vulgaris Hildenborough] ORF00223 DVU0777 atpA 46579190</t>
  </si>
  <si>
    <t>Quinone-interacting membrane-bound oxidoreductase (Shelley Haveman) [Desulfovibrio vulgaris Hildenborough] ORF00343 DVU0849 QmoB 46579262</t>
  </si>
  <si>
    <t>OmpA family protein (TIGR) [Desulfovibrio vulgaris Hildenborough] ORF01283 DVU1422 46579833</t>
  </si>
  <si>
    <t>amino acid ABC transporter, periplasmic-binding protein (TIGR) [Desulfovibrio vulgaris Hildenborough] ORF00108 DVU0712 46579125</t>
  </si>
  <si>
    <t>hypothetical protein (TIGR) [Desulfovibrio vulgaris Hildenborough] ORF00347 DVU0851 46579264</t>
  </si>
  <si>
    <t>aldehyde oxidoreductase (TIGR) [Desulfovibrio vulgaris Hildenborough] ORF01513 DVU1559 mop 46579970</t>
  </si>
  <si>
    <t>adenylate kinase (TIGR) [Desulfovibrio vulgaris Hildenborough] ORF02147 DVU1932 adk 46580341</t>
  </si>
  <si>
    <t>chaperonin, 60 kDa (TIGR) [Desulfovibrio vulgaris Hildenborough] ORF02221 DVU1976 groEL 46580385</t>
  </si>
  <si>
    <t>ribosomal protein L7/L12 (TIGR) [Desulfovibrio vulgaris Hildenborough] ORF03821 DVU2927 rplL 46581331</t>
  </si>
  <si>
    <t>aspartate-semialdehyde dehydrogenase [Methanococcus maripaludis S2]</t>
  </si>
  <si>
    <t>argininosuccinate synthase [Methanococcus maripaludis S2]</t>
  </si>
  <si>
    <t>2-hydroxyglutaryl-CoA dehydratase (Component D) related protein [Methanococcus maripaludis S2]</t>
  </si>
  <si>
    <t>phosphoenolpyruvate synthase [Methanococcus maripaludis S2]</t>
  </si>
  <si>
    <t>hypothetical protein MMP1637 [Methanococcus maripaludis S2]</t>
  </si>
  <si>
    <t>S-methyltransferase subunit A [Methanococcus maripaludis S2]</t>
  </si>
  <si>
    <t>Aspartate aminotransferase [Methanococcus maripaludis S2]</t>
  </si>
  <si>
    <t>formylmethanofuran dehydrogenase, subunit A [Methanococcus maripaludis S2]</t>
  </si>
  <si>
    <t>hypothetical protein MMP1615 [Methanococcus maripaludis S2]</t>
  </si>
  <si>
    <t>2-isopropylmalate synthase [Methanococcus maripaludis S2]</t>
  </si>
  <si>
    <t>50S ribosomal protein L10 [Methanococcus maripaludis S2]</t>
  </si>
  <si>
    <t>elongation factor Tu [Methanococcus maripaludis S2]</t>
  </si>
  <si>
    <t>30S ribosomal protein S11 [Methanococcus maripaludis S2]</t>
  </si>
  <si>
    <t>LSU ribosomal protein L30P [Methanococcus maripaludis S2]</t>
  </si>
  <si>
    <t>sirohydrochlorin cobaltochelatase [Methanococcus maripaludis S2]</t>
  </si>
  <si>
    <t>30S ribosomal protein S15 [Methanococcus maripaludis S2]</t>
  </si>
  <si>
    <t>30S ribosomal protein S4 [Methanococcus maripaludis S2]</t>
  </si>
  <si>
    <t>hypothetical protein MMP0479 [Methanococcus maripaludis S2]</t>
  </si>
  <si>
    <t>H(2)-dependent methylenetetrahydromethanopterin dehydrogenase [Methanococcus maripaludis S2]</t>
  </si>
  <si>
    <t>hypothetical protein MMP1373 [Methanococcus maripaludis S2]</t>
  </si>
  <si>
    <t>30S ribosomal protein S28e [Methanococcus maripaludis S2]</t>
  </si>
  <si>
    <t>flagella accessory protein E [Methanococcus maripaludis S2]</t>
  </si>
  <si>
    <t>proteasome subunit alpha [Methanococcus maripaludis S2]</t>
  </si>
  <si>
    <t>F420-non-reducing hydrogenase subunit alpha [Methanococcus maripaludis S2]</t>
  </si>
  <si>
    <t>hypothetical protein MMP0369 [Methanococcus maripaludis S2]</t>
  </si>
  <si>
    <t>50S ribosomal protein L22 [Methanococcus maripaludis S2]</t>
  </si>
  <si>
    <t>50S ribosomal protein L2 [Methanococcus maripaludis S2]</t>
  </si>
  <si>
    <t>iron-sulfur cluster-binding protein (TIGR) [Desulfovibrio vulgaris Hildenborough] ORF04001 DVU3033 46581436</t>
  </si>
  <si>
    <t>coenzyme F420-non-reducing hydrogenase subunit alpha [Methanococcus maripaludis S2]</t>
  </si>
  <si>
    <t>archaeal histone B [Methanococcus maripaludis S2]</t>
  </si>
  <si>
    <t>heterodisulfide reductase subunit A [Methanococcus maripaludis S2]</t>
  </si>
  <si>
    <t>tetrahydromethanopterin S-methyltransferase subunit H [Methanococcus maripaludis S2]</t>
  </si>
  <si>
    <t>type A flavoprotein [Methanococcus maripaludis S2]</t>
  </si>
  <si>
    <t>Methyl-coenzyme M reductase I, alpha subunit [Methanococcus maripaludis S2]</t>
  </si>
  <si>
    <t>S-layer protein [Methanococcus maripaludis S2]</t>
  </si>
  <si>
    <t>F420-dependent methylenetetrahydromethanopterin dehydrogenase [Methanococcus maripaludis S2]</t>
  </si>
  <si>
    <t>elongation factor EF-2 [Methanococcus maripaludis S2]</t>
  </si>
  <si>
    <t>glutamine synthetase [Methanococcus maripaludis S2]</t>
  </si>
  <si>
    <t>archaeal histone A [Methanococcus maripaludis S2]</t>
  </si>
  <si>
    <t>hypothetical protein MMP1586 [Methanococcus maripaludis S2]</t>
  </si>
  <si>
    <t>SSU ribosomal protein S24E [Methanococcus maripaludis S2]</t>
  </si>
  <si>
    <t>hypothetical protein MMP0278 [Methanococcus maripaludis S2]</t>
  </si>
  <si>
    <t>Methyl-coenzyme M reductase I, protein D [Methanococcus maripaludis S2]</t>
  </si>
  <si>
    <t>Universal stress protein (Usp) [Methanococcus maripaludis S2]</t>
  </si>
  <si>
    <t>LSU ribosomal protein L12A [Methanococcus maripaludis S2]</t>
  </si>
  <si>
    <t>cell division protein FtsZ [Methanococcus maripaludis S2]</t>
  </si>
  <si>
    <t>methylenetetrahydromethanopterin reductase [Methanococcus maripaludis S2]</t>
  </si>
  <si>
    <t>tetrahydromethanopterin formyltransferase [Methanococcus maripaludis S2]</t>
  </si>
  <si>
    <t>hypothetical protein MMP0076 [Methanococcus maripaludis S2]</t>
  </si>
  <si>
    <t>Peptidylprolyl isomerase, FKBP-type [Methanococcus maripaludis S2]</t>
  </si>
  <si>
    <t>50S ribosomal protein L7Ae [Methanococcus maripaludis S2]</t>
  </si>
  <si>
    <t>50S ribosomal protein L14 [Methanococcus maripaludis S2]</t>
  </si>
  <si>
    <t>LSU Ribosomal protein L23P [Methanococcus maripaludis S2]</t>
  </si>
  <si>
    <t>GMP synthase subunit B [Methanococcus maripaludis S2]</t>
  </si>
  <si>
    <t>heterodisulfide reductase; subunit C2 [Methanococcus maripaludis S2]</t>
  </si>
  <si>
    <t>periplasmic [Fe] hydrogenase, large subunit (TIGR) [Desulfovibrio vulgaris Hildenborough] ORF01868 DVU1769 hydA 46580179</t>
  </si>
  <si>
    <t>Chaperonin GroEL (thermosome, HSP60 family) [Methanococcus maripaludis S2]</t>
  </si>
  <si>
    <t>putative oxidoreductase</t>
  </si>
  <si>
    <t>Mmp1407</t>
  </si>
  <si>
    <t>Description</t>
  </si>
  <si>
    <t>Species</t>
  </si>
  <si>
    <t xml:space="preserve">alanine dehydrogenase  </t>
  </si>
  <si>
    <t>Methanococcus maripaludis S2</t>
  </si>
  <si>
    <t xml:space="preserve">hypothetical protein MMP1302  </t>
  </si>
  <si>
    <t xml:space="preserve">hypothetical protein MMP1156  </t>
  </si>
  <si>
    <t xml:space="preserve">hypothetical protein MMP1161  </t>
  </si>
  <si>
    <t>114:115</t>
  </si>
  <si>
    <t>117:115</t>
  </si>
  <si>
    <t>alanine dehydrogenase [Methanococcus maripaludis S2]</t>
  </si>
  <si>
    <t>hypothetical protein MMP1302 [Methanococcus maripaludis S2]</t>
  </si>
  <si>
    <t>hypothetical protein MMP1156 [Methanococcus maripaludis S2]</t>
  </si>
  <si>
    <t>hypothetical protein MMP1161 [Methanococcus maripaludis S2]</t>
  </si>
  <si>
    <t>formate dehydrogenase alpha subunit [Methanococcus maripaludis S2]</t>
  </si>
  <si>
    <t>heterosulfide reductase, subunit C1 [Methanococcus maripaludis S2]</t>
  </si>
  <si>
    <t>hypothetical protein MMP0961 [Methanococcus maripaludis S2]</t>
  </si>
  <si>
    <t>Flavodoxin:Beta-lactamase-like [Methanococcus maripaludis S2]</t>
  </si>
  <si>
    <t>hydroxylamine reductase [Methanococcus maripaludis S2]</t>
  </si>
  <si>
    <t>heterodisulfide reductase; subunit B2 [Methanococcus maripaludis S2]</t>
  </si>
  <si>
    <t>probable Molybdenum-pterin binding protein [Methanococcus maripaludis S2]</t>
  </si>
  <si>
    <t>hypothetical protein MMP0618 [Methanococcus maripaludis S2]</t>
  </si>
  <si>
    <t>coenzyme F420-non-reducing hydrogenase subunit delta [Methanococcus maripaludis S2]</t>
  </si>
  <si>
    <t>Thioredoxin:Glutaredoxin:Thioredoxins/glutaredoxi n [Methanococcus maripaludis S2]</t>
  </si>
  <si>
    <t>Rubrerythrin [Methanococcus maripaludis S2]</t>
  </si>
  <si>
    <t>Methyl-coenzyme M reductase I, gamma subunit [Methanococcus maripaludis S2]</t>
  </si>
  <si>
    <t>Methyl-coenzyme M reductase I, beta subunit [Methanococcus maripaludis S2]</t>
  </si>
  <si>
    <t>V-type ATP synthase subunit A [Methanococcus maripaludis S2]</t>
  </si>
  <si>
    <t>tRNA nucleotidyltransferase</t>
  </si>
  <si>
    <t xml:space="preserve">MMP0987 </t>
  </si>
  <si>
    <t xml:space="preserve">MMP0442 </t>
  </si>
  <si>
    <t xml:space="preserve">MMP0549 </t>
  </si>
  <si>
    <t xml:space="preserve">MMP0583 </t>
  </si>
  <si>
    <t>MMP0607</t>
  </si>
  <si>
    <t>nrpR</t>
  </si>
  <si>
    <t>30S ribosomal protein S3a [Methanococcus maripaludis S2]</t>
  </si>
  <si>
    <t>30S ribosomal protein S19P [Methanococcus maripaludis S2]</t>
  </si>
  <si>
    <t>Mmp0125</t>
  </si>
  <si>
    <t>Mmp0974</t>
  </si>
  <si>
    <t>Mmp1175</t>
  </si>
  <si>
    <t>Mmp0107</t>
  </si>
  <si>
    <t>Mmp0631</t>
  </si>
  <si>
    <t>putative iron dependent repressor</t>
  </si>
  <si>
    <t>Mmp1396</t>
  </si>
  <si>
    <t>aminotransferase</t>
  </si>
  <si>
    <t>Mmp0835</t>
  </si>
  <si>
    <t>Mmp0874</t>
  </si>
  <si>
    <t>SAM binding motif</t>
  </si>
  <si>
    <t>Mmp0831</t>
  </si>
  <si>
    <t>uroporphyrinogen decarboxylase</t>
  </si>
  <si>
    <t>Mmp0628</t>
  </si>
  <si>
    <t>probable molybdopterin binding protein</t>
  </si>
  <si>
    <t>Mmp0087</t>
  </si>
  <si>
    <t>hydroxymethylglutaryl coenzyme A reductase</t>
  </si>
  <si>
    <t>Mmp0601</t>
  </si>
  <si>
    <t>putative integral membrane protein</t>
  </si>
  <si>
    <t xml:space="preserve">MMP0844 </t>
  </si>
  <si>
    <t xml:space="preserve">MMP0902 </t>
  </si>
  <si>
    <t>Protein of unknown function DUF126</t>
  </si>
  <si>
    <t xml:space="preserve">MMP0905 </t>
  </si>
  <si>
    <t xml:space="preserve">MMP0909 </t>
  </si>
  <si>
    <t xml:space="preserve">MMP0962 </t>
  </si>
  <si>
    <t>zinc finger protein</t>
  </si>
  <si>
    <t>MMP0986</t>
  </si>
  <si>
    <t>thyA</t>
  </si>
  <si>
    <t>thymidylate synthase</t>
  </si>
  <si>
    <t xml:space="preserve">MMP1001 </t>
  </si>
  <si>
    <t xml:space="preserve">MMP1030 </t>
  </si>
  <si>
    <t xml:space="preserve">MMP1110 </t>
  </si>
  <si>
    <t>Protein of unknown function DUF70</t>
  </si>
  <si>
    <t xml:space="preserve">MMP1202 </t>
  </si>
  <si>
    <t>Protein of unknown function, UPF0066</t>
  </si>
  <si>
    <t xml:space="preserve">MMP1217 </t>
  </si>
  <si>
    <t xml:space="preserve">MMP1229 </t>
  </si>
  <si>
    <t xml:space="preserve">MMP1468 </t>
  </si>
  <si>
    <t>23 S ribosomal RNA methyltransferase related</t>
  </si>
  <si>
    <t>MMP0610</t>
  </si>
  <si>
    <t>tgtA</t>
  </si>
  <si>
    <t>Mmp0606</t>
  </si>
  <si>
    <t>23S ribosomal RNA methyltransferase related</t>
  </si>
  <si>
    <t>Mmp0644</t>
  </si>
  <si>
    <t>PUA domain:Queuine/other tRNA-ribosyltransferase</t>
  </si>
  <si>
    <t>MMP0696</t>
  </si>
  <si>
    <t>pros</t>
  </si>
  <si>
    <t>Prolyl-tRNA synthetase</t>
  </si>
  <si>
    <t xml:space="preserve">MMP0738 </t>
  </si>
  <si>
    <t>Elongation factor Tu, domain 2</t>
  </si>
  <si>
    <t>MMP0879</t>
  </si>
  <si>
    <t>serS</t>
  </si>
  <si>
    <t>Seryl-tRNA synthetase</t>
  </si>
  <si>
    <t>MMP1026</t>
  </si>
  <si>
    <t>argS</t>
  </si>
  <si>
    <t>Arginyl-tRNA synthetase</t>
  </si>
  <si>
    <t xml:space="preserve">MMP1289 </t>
  </si>
  <si>
    <t>Ribosomal protein L10E</t>
  </si>
  <si>
    <t>MMP1336</t>
  </si>
  <si>
    <t>selB</t>
  </si>
  <si>
    <t>Archaeal translation factor specialized for selenocysteine insertion</t>
  </si>
  <si>
    <t xml:space="preserve">MMP1510 </t>
  </si>
  <si>
    <t>Asp-tRNAAsn/Glu-tRNAGln amidotransferase subunit A</t>
  </si>
  <si>
    <t>MMP1592</t>
  </si>
  <si>
    <t>trpS</t>
  </si>
  <si>
    <t>Tryptophanyl-tRNA synthetase</t>
  </si>
  <si>
    <t>MMP1614</t>
  </si>
  <si>
    <t>hisS</t>
  </si>
  <si>
    <t>histidyl-tRNA synthetase</t>
  </si>
  <si>
    <t>MMP1616</t>
  </si>
  <si>
    <t>aspS</t>
  </si>
  <si>
    <t>Aspartyl-tRNA synthetase</t>
  </si>
  <si>
    <t xml:space="preserve">MMP0001  </t>
  </si>
  <si>
    <t xml:space="preserve">MMP0150 </t>
  </si>
  <si>
    <t>Mmp0998</t>
  </si>
  <si>
    <t>Mmp0501</t>
  </si>
  <si>
    <t>Mmp0782</t>
  </si>
  <si>
    <t>Mmp1299</t>
  </si>
  <si>
    <t>Mmp0275</t>
  </si>
  <si>
    <t>Mmp0750</t>
  </si>
  <si>
    <t>Mmp0192</t>
  </si>
  <si>
    <t>Mmp0352</t>
  </si>
  <si>
    <t>single stranded DNA-specific exonuclease</t>
  </si>
  <si>
    <t>MMP0008</t>
  </si>
  <si>
    <t xml:space="preserve">MMP0447 </t>
  </si>
  <si>
    <t>protein of unknown function</t>
  </si>
  <si>
    <t>DOWN-REGULATED</t>
  </si>
  <si>
    <t>hypothetical protein MMP0317 [Methanococcus maripaludis S2]</t>
  </si>
  <si>
    <t>nitrogenase related protein</t>
  </si>
  <si>
    <t xml:space="preserve">MMP0451 </t>
  </si>
  <si>
    <t xml:space="preserve">MMP0557 </t>
  </si>
  <si>
    <t xml:space="preserve">MMP0563 </t>
  </si>
  <si>
    <t xml:space="preserve">MMP0703 </t>
  </si>
  <si>
    <t xml:space="preserve">MMP0847 </t>
  </si>
  <si>
    <t>hypothetical protein</t>
  </si>
  <si>
    <t xml:space="preserve">MMP0898 </t>
  </si>
  <si>
    <t>Gene #</t>
  </si>
  <si>
    <t>ID</t>
  </si>
  <si>
    <t>Mmp0126</t>
  </si>
  <si>
    <t>Mmp0108</t>
  </si>
  <si>
    <t>ABC type Fe(III)-binding periplasmic protein precursor</t>
  </si>
  <si>
    <t>Mmp1482</t>
  </si>
  <si>
    <t>Mmp0888</t>
  </si>
  <si>
    <t>putative cobalt transport protein</t>
  </si>
  <si>
    <t>Mmp0821</t>
  </si>
  <si>
    <t>Mmp1151</t>
  </si>
  <si>
    <t>coenzyme B12-binding cobalamin-dependent methionine synthase</t>
  </si>
  <si>
    <t>MMP1448</t>
  </si>
  <si>
    <t>ehaA</t>
  </si>
  <si>
    <t>MMP1450</t>
  </si>
  <si>
    <t>ehaC</t>
  </si>
  <si>
    <t>MMP1451</t>
  </si>
  <si>
    <t>ehaD</t>
  </si>
  <si>
    <t xml:space="preserve">MMP1473 </t>
  </si>
  <si>
    <t xml:space="preserve">MMP1569 </t>
  </si>
  <si>
    <t xml:space="preserve">MMP1582 </t>
  </si>
  <si>
    <t>pdaD</t>
  </si>
  <si>
    <t>Pyruvoyl-dependent arginine decarboxylase</t>
  </si>
  <si>
    <t xml:space="preserve">MMP1643 </t>
  </si>
  <si>
    <t xml:space="preserve">MMP1644 </t>
  </si>
  <si>
    <t>MMP0125</t>
  </si>
  <si>
    <t>flpA</t>
  </si>
  <si>
    <t>conserved archaeal fibrillarin homolog</t>
  </si>
  <si>
    <t xml:space="preserve">MMP0143 </t>
  </si>
  <si>
    <t xml:space="preserve">MMP0265 </t>
  </si>
  <si>
    <t xml:space="preserve">MMP0267 </t>
  </si>
  <si>
    <t xml:space="preserve">MMP0277 </t>
  </si>
  <si>
    <t>TraB family</t>
  </si>
  <si>
    <t>ATP/GTP-binding site motif A (P-loop):Protein of unknown function DUF101</t>
  </si>
  <si>
    <t xml:space="preserve">MMP0725 </t>
  </si>
  <si>
    <t>MMP0257</t>
  </si>
  <si>
    <t>tbp</t>
  </si>
  <si>
    <t>TATA-binding protein (TBP)</t>
  </si>
  <si>
    <t xml:space="preserve">MMP0290 </t>
  </si>
  <si>
    <t xml:space="preserve">MMP1210 </t>
  </si>
  <si>
    <t>MMP0041</t>
  </si>
  <si>
    <t>tfb</t>
  </si>
  <si>
    <t>transcription initiation factor B</t>
  </si>
  <si>
    <t xml:space="preserve">MMP0052 </t>
  </si>
  <si>
    <t>Conserved Hypothetical protein with 2 CBS domains</t>
  </si>
  <si>
    <t>MMP0441</t>
  </si>
  <si>
    <t>rpoE2</t>
  </si>
  <si>
    <t>DNA-directed RNA polymerase subunit E</t>
  </si>
  <si>
    <t xml:space="preserve">MMP0631 </t>
  </si>
  <si>
    <t>putatuve iron dependent repressor</t>
  </si>
  <si>
    <t xml:space="preserve">MMP0060  </t>
  </si>
  <si>
    <t>Ribosomal LX protein</t>
  </si>
  <si>
    <t xml:space="preserve">MMP0062 </t>
  </si>
  <si>
    <t>Ribosomal protein L31e</t>
  </si>
  <si>
    <t xml:space="preserve">MMP0156 </t>
  </si>
  <si>
    <t>Ribosomal protein S19E (S16A)</t>
  </si>
  <si>
    <t>MMP0263</t>
  </si>
  <si>
    <t>tyrS</t>
  </si>
  <si>
    <t>Tyrosyl-tRNA synthetase</t>
  </si>
  <si>
    <t>MMP0284</t>
  </si>
  <si>
    <t>infB</t>
  </si>
  <si>
    <t>translation inititation factor aIF2</t>
  </si>
  <si>
    <t>MMP0397</t>
  </si>
  <si>
    <t xml:space="preserve">MMP1568 </t>
  </si>
  <si>
    <t xml:space="preserve">MMP1663 </t>
  </si>
  <si>
    <t>Gene #</t>
  </si>
  <si>
    <t>ID</t>
  </si>
  <si>
    <r>
      <t>log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>R</t>
    </r>
  </si>
  <si>
    <t>Z-score</t>
  </si>
  <si>
    <t>Mmp1382</t>
  </si>
  <si>
    <t>SSU Ribosomal protein S2</t>
  </si>
  <si>
    <t xml:space="preserve">MMP0949 </t>
  </si>
  <si>
    <t>Mevalonate kinase</t>
  </si>
  <si>
    <t xml:space="preserve">MMP1345 </t>
  </si>
  <si>
    <r>
      <t>coenzyme F</t>
    </r>
    <r>
      <rPr>
        <vertAlign val="subscript"/>
        <sz val="12"/>
        <rFont val="Times New Roman"/>
        <family val="0"/>
      </rPr>
      <t>420</t>
    </r>
    <r>
      <rPr>
        <sz val="12"/>
        <rFont val="Times New Roman"/>
        <family val="0"/>
      </rPr>
      <t>-reducing hydrogenase subunit alpha</t>
    </r>
  </si>
  <si>
    <t>Mmp1194</t>
  </si>
  <si>
    <t>Collagen triple helix repeat:surface protein from G+ cocci</t>
  </si>
  <si>
    <t>Mmp1513</t>
  </si>
  <si>
    <t>Mmp1193</t>
  </si>
  <si>
    <t>Mmp0525</t>
  </si>
  <si>
    <t>Mmp1383</t>
  </si>
  <si>
    <t>Transcriptional repressor of nif and glnA operons</t>
  </si>
  <si>
    <t xml:space="preserve">MMP0647 </t>
  </si>
  <si>
    <t>cation efflux protein</t>
  </si>
  <si>
    <t xml:space="preserve">MMP1335 </t>
  </si>
  <si>
    <t xml:space="preserve">MMP0377 </t>
  </si>
  <si>
    <t>dimethyladenosine transferase related protein (rRNA methylase)</t>
  </si>
  <si>
    <t xml:space="preserve">MMP1207 </t>
  </si>
  <si>
    <t>Ribosomal protein S6e</t>
  </si>
  <si>
    <t xml:space="preserve">MMP1406 </t>
  </si>
  <si>
    <r>
      <t>coenzyme F</t>
    </r>
    <r>
      <rPr>
        <vertAlign val="subscript"/>
        <sz val="12"/>
        <rFont val="Times New Roman"/>
        <family val="0"/>
      </rPr>
      <t>420</t>
    </r>
    <r>
      <rPr>
        <sz val="12"/>
        <rFont val="Times New Roman"/>
        <family val="0"/>
      </rPr>
      <t>-reducing hydrogenase delta subunit</t>
    </r>
  </si>
  <si>
    <t>Mmp1512</t>
  </si>
  <si>
    <t>alanine racemase</t>
  </si>
  <si>
    <t>Mmp1384</t>
  </si>
  <si>
    <r>
      <t>coenzyme F</t>
    </r>
    <r>
      <rPr>
        <vertAlign val="subscript"/>
        <sz val="12"/>
        <rFont val="Times New Roman"/>
        <family val="0"/>
      </rPr>
      <t>420</t>
    </r>
    <r>
      <rPr>
        <sz val="12"/>
        <rFont val="Times New Roman"/>
        <family val="0"/>
      </rPr>
      <t>-reducing hydrogenase subunit gamma</t>
    </r>
  </si>
  <si>
    <t>Mmp1385</t>
  </si>
  <si>
    <r>
      <t>coenzyme F</t>
    </r>
    <r>
      <rPr>
        <vertAlign val="subscript"/>
        <sz val="12"/>
        <rFont val="Times New Roman"/>
        <family val="0"/>
      </rPr>
      <t>420</t>
    </r>
    <r>
      <rPr>
        <sz val="12"/>
        <rFont val="Times New Roman"/>
        <family val="0"/>
      </rPr>
      <t>-reducing hydrogenase subunit beta</t>
    </r>
  </si>
  <si>
    <t>Mmp0524</t>
  </si>
  <si>
    <t>Mmp0523</t>
  </si>
  <si>
    <t>ABC transporter ATP binding protein</t>
  </si>
  <si>
    <t>translation initiation factor aIF-2, subunit alpha</t>
  </si>
  <si>
    <t xml:space="preserve">MMP1708 </t>
  </si>
  <si>
    <t>SSU ribosomal protein S27E</t>
  </si>
  <si>
    <t xml:space="preserve">MMP0094  </t>
  </si>
  <si>
    <t xml:space="preserve">MMP0212 </t>
  </si>
  <si>
    <t>glycyl-tRNA synthetase</t>
  </si>
  <si>
    <t xml:space="preserve">MMP0249 </t>
  </si>
  <si>
    <t>Ribosomal L37ae protein</t>
  </si>
  <si>
    <t xml:space="preserve">MMP0296 </t>
  </si>
  <si>
    <t xml:space="preserve">MMP0412 </t>
  </si>
  <si>
    <t>Protein of unknown function UPF0004:Deoxyribonuclease/rho motif-related TRAM</t>
  </si>
  <si>
    <t xml:space="preserve">MMP0430 </t>
  </si>
  <si>
    <t>Conserved hypothetical Archael protein</t>
  </si>
  <si>
    <t xml:space="preserve">MMP0431 </t>
  </si>
  <si>
    <t>Rhodopsin-like GPCR superfamily:Beta-lactamase-like</t>
  </si>
  <si>
    <t xml:space="preserve">MMP0606 </t>
  </si>
  <si>
    <t>molybdenum transport system permease protein, modB RELATED</t>
  </si>
  <si>
    <t xml:space="preserve">MMP0176  </t>
  </si>
  <si>
    <t>CDC48 cell division cycle protein family member</t>
  </si>
  <si>
    <t xml:space="preserve">MMP0308 </t>
  </si>
  <si>
    <t xml:space="preserve">MMP0415 </t>
  </si>
  <si>
    <t>Eukaryotic protein kinase:Glycoprotease (M22) metalloprotease:Tyrosine protein kinase</t>
  </si>
  <si>
    <t xml:space="preserve">MMP0622 </t>
  </si>
  <si>
    <t>ADP-ribosylglycohydrolase (draG) homolog</t>
  </si>
  <si>
    <t>Basic helix-loop-helix dimerization domain bHLH:Peptidase U7:Signal peptide peptidase, SppA 36 kDa type</t>
  </si>
  <si>
    <t>MMP1186</t>
  </si>
  <si>
    <t>lon</t>
  </si>
  <si>
    <t>Eukaryotic thiol (cysteine) protease, active site:ATP/GTP-binding site motif A (P-loop):Sigma-54 factor interaction domain:Pu...</t>
  </si>
  <si>
    <t xml:space="preserve">MMP1520 </t>
  </si>
  <si>
    <t>ATP/GTP-binding site motif A (P-loop):HypB/UreG, nucleotide-binding:Hydrogenase accessory protein HypB</t>
  </si>
  <si>
    <t xml:space="preserve">MMP0211 </t>
  </si>
  <si>
    <t>MMP0273</t>
  </si>
  <si>
    <t>comA</t>
  </si>
  <si>
    <t>(2R)-phospho-3-sulfolactate synthase</t>
  </si>
  <si>
    <t xml:space="preserve">MMP0286 </t>
  </si>
  <si>
    <t xml:space="preserve">MMP0360 </t>
  </si>
  <si>
    <t xml:space="preserve">MMP0371 </t>
  </si>
  <si>
    <t xml:space="preserve">MMP0429 </t>
  </si>
  <si>
    <t>Beta-Ig-H3/Fasciclin domain:Protein of unknown function DUF211</t>
  </si>
  <si>
    <t>MCM family related protein</t>
  </si>
  <si>
    <t xml:space="preserve">MMP0472 </t>
  </si>
  <si>
    <t>Probable integrase/recombinase</t>
  </si>
  <si>
    <t xml:space="preserve">MMP0748 </t>
  </si>
  <si>
    <t>MMP1682</t>
  </si>
  <si>
    <t>recJ</t>
  </si>
  <si>
    <t xml:space="preserve">MMP1593 </t>
  </si>
  <si>
    <t xml:space="preserve">MMP1615 </t>
  </si>
  <si>
    <t xml:space="preserve">MMP0027  </t>
  </si>
  <si>
    <t xml:space="preserve">MMP0470  </t>
  </si>
  <si>
    <t>ABC-type iron(III) transport system, permease component</t>
  </si>
  <si>
    <t>MMP0507</t>
  </si>
  <si>
    <t>modA</t>
  </si>
  <si>
    <t>MMP0088</t>
  </si>
  <si>
    <t>gtrA</t>
  </si>
  <si>
    <t>Glutamyl-tRNA reductase</t>
  </si>
  <si>
    <t>MMP0126</t>
  </si>
  <si>
    <t>bioB</t>
  </si>
  <si>
    <t>molybdate-binding periplasmic protein; permease RELATED</t>
  </si>
  <si>
    <t>DP1</t>
  </si>
  <si>
    <t>DNA polymerase, archaeal type II, small subunit</t>
  </si>
  <si>
    <t>Cellulose-binding, bacterial type</t>
  </si>
  <si>
    <t xml:space="preserve">MMP0967 </t>
  </si>
  <si>
    <t>Serine/threonine dehydratase, pyridoxal-phosphate attachment site</t>
  </si>
  <si>
    <t xml:space="preserve">MMP0976 </t>
  </si>
  <si>
    <t>Protein of unknown function DUF166</t>
  </si>
  <si>
    <t xml:space="preserve">MMP0999 </t>
  </si>
  <si>
    <t xml:space="preserve">MMP1048 </t>
  </si>
  <si>
    <t xml:space="preserve">MMP1058 </t>
  </si>
  <si>
    <t>conserved hypothetical archeal protein</t>
  </si>
  <si>
    <t xml:space="preserve">MMP1156 </t>
  </si>
  <si>
    <t xml:space="preserve">MMP1268 </t>
  </si>
  <si>
    <t xml:space="preserve">MMP0146  </t>
  </si>
  <si>
    <t xml:space="preserve">MMP1224  </t>
  </si>
  <si>
    <t>ABC-type amino acid transport/signal transduction systems periplasmic component-related</t>
  </si>
  <si>
    <t xml:space="preserve">MMP0004  </t>
  </si>
  <si>
    <t>Kinase related protein</t>
  </si>
  <si>
    <t xml:space="preserve">MMP1303 </t>
  </si>
  <si>
    <t>Sensory transduction histidine kinase</t>
  </si>
  <si>
    <t xml:space="preserve">MMP1612 </t>
  </si>
  <si>
    <t>Cation efflux protein</t>
  </si>
  <si>
    <t xml:space="preserve">MMP0889 </t>
  </si>
  <si>
    <t>Cobalamin (vitamin B12) biosynthesis CbiM protein</t>
  </si>
  <si>
    <t>MMP0975</t>
  </si>
  <si>
    <t>possible molybdenum ABC transporter, solute-binding protein</t>
  </si>
  <si>
    <t>Iron(III) dicitrate transport system permease protein</t>
  </si>
  <si>
    <t>MMP1469</t>
  </si>
  <si>
    <t>ehbA</t>
  </si>
  <si>
    <t xml:space="preserve">MMP1481 </t>
  </si>
  <si>
    <t>cbiM</t>
  </si>
  <si>
    <t>Cobalamin biosynthesis protein</t>
  </si>
  <si>
    <t xml:space="preserve">MMP1482 </t>
  </si>
  <si>
    <t>MMP1483</t>
  </si>
  <si>
    <t>cbiQ</t>
  </si>
  <si>
    <t>Cobalt transport protein Q</t>
  </si>
  <si>
    <t xml:space="preserve">MMP1626 </t>
  </si>
  <si>
    <t>MMP1422</t>
  </si>
  <si>
    <t>secY</t>
  </si>
  <si>
    <t>Aldehyde dehydrogenase:SecY protein</t>
  </si>
  <si>
    <t xml:space="preserve">MMP1435 </t>
  </si>
  <si>
    <t>protein translocase subunit SecE related protein</t>
  </si>
  <si>
    <t xml:space="preserve">MMP0038  </t>
  </si>
  <si>
    <t xml:space="preserve">MMP0491 </t>
  </si>
  <si>
    <t>MotA/TolQ/ExbB proton channel</t>
  </si>
  <si>
    <t xml:space="preserve">MMP1069 </t>
  </si>
  <si>
    <t>Basic helix-loop-helix dimerization domain bHLH:Peptidase U7</t>
  </si>
  <si>
    <t>LIPID TRANSPORT AND METABOLISM</t>
  </si>
  <si>
    <t>MMP0087</t>
  </si>
  <si>
    <t>hmgA</t>
  </si>
  <si>
    <t>Hydroxymethylglutaryl-coenzyme A reductase</t>
  </si>
  <si>
    <t>MMP0341</t>
  </si>
  <si>
    <t>pycA</t>
  </si>
  <si>
    <t>alaS</t>
  </si>
  <si>
    <t>Alanyl-tRNA synthetase</t>
  </si>
  <si>
    <t xml:space="preserve">MMP0577 </t>
  </si>
  <si>
    <t>30S ribosomal protein S17E</t>
  </si>
  <si>
    <t xml:space="preserve">MMP0639 </t>
  </si>
  <si>
    <t>LSU ribosomal protein L23E</t>
  </si>
  <si>
    <t xml:space="preserve">MMP0667 </t>
  </si>
  <si>
    <t>2-hydroxyglutaryl-CoA dehydratase (Component A) related protein</t>
  </si>
  <si>
    <t xml:space="preserve">MMP1274 </t>
  </si>
  <si>
    <t>acetyl-CoA synthetase, AMP-forming-related</t>
  </si>
  <si>
    <t>C-5 cytosine-specific DNA methylase:Multi antimicrobial extrusion (MatE) protein</t>
  </si>
  <si>
    <t xml:space="preserve">MMP0012  </t>
  </si>
  <si>
    <t xml:space="preserve">MMP0044 </t>
  </si>
  <si>
    <t xml:space="preserve">MMP0076 </t>
  </si>
  <si>
    <t xml:space="preserve">MMP0285 </t>
  </si>
  <si>
    <t>pyruvate carboxylase subunit A</t>
  </si>
  <si>
    <t xml:space="preserve">MMP0608 </t>
  </si>
  <si>
    <t>CO dehydrogenase/acetyl-CoA synthase subunit delta</t>
  </si>
  <si>
    <t>MMP0983</t>
  </si>
  <si>
    <t>cdhB</t>
  </si>
  <si>
    <t>Sodium:neurotransmitter symporter</t>
  </si>
  <si>
    <t>isoleucyl-tRNA synthetase related</t>
  </si>
  <si>
    <t xml:space="preserve">MMP0419 </t>
  </si>
  <si>
    <t xml:space="preserve">undecaprenyl pyrophosphate synthetase related protein </t>
  </si>
  <si>
    <t xml:space="preserve">MMP0214  </t>
  </si>
  <si>
    <t>Protein translation factor SUI1 homolog</t>
  </si>
  <si>
    <t xml:space="preserve">MMP1407 </t>
  </si>
  <si>
    <t>Protein of unknown function UPF0086</t>
  </si>
  <si>
    <t>MMP1408</t>
  </si>
  <si>
    <t>rpsQ</t>
  </si>
  <si>
    <t>SSU ribosomal protein S17P</t>
  </si>
  <si>
    <t>MMP1419</t>
  </si>
  <si>
    <t>rpsE</t>
  </si>
  <si>
    <t>SSU ribosomal protein S5P</t>
  </si>
  <si>
    <t xml:space="preserve">MMP1496 </t>
  </si>
  <si>
    <t>Phenylalanyl-tRNA synthetase alpha subunit</t>
  </si>
  <si>
    <t>MMP1707</t>
  </si>
  <si>
    <t>alF2</t>
  </si>
  <si>
    <t>Adenylosuccinate synthase</t>
  </si>
  <si>
    <t>Metallo-phosphoesterase:Serine/threonine- specific protein phosphatase</t>
  </si>
  <si>
    <t xml:space="preserve">MMP1172 </t>
  </si>
  <si>
    <t xml:space="preserve">MMP1192 </t>
  </si>
  <si>
    <t xml:space="preserve">MMP1285 </t>
  </si>
  <si>
    <t>MMP1298</t>
  </si>
  <si>
    <t>fdhA</t>
  </si>
  <si>
    <t>formate dehydrogenase alpha subunit</t>
  </si>
  <si>
    <t xml:space="preserve">MMP1381 </t>
  </si>
  <si>
    <t>Beta-lactamase-like:ATP/GTP-binding site motif A (P-loop)</t>
  </si>
  <si>
    <t xml:space="preserve">MMP1471 </t>
  </si>
  <si>
    <t xml:space="preserve">MMP1645 </t>
  </si>
  <si>
    <t>amino acid kinase related protein</t>
  </si>
  <si>
    <t xml:space="preserve">MMP1690 </t>
  </si>
  <si>
    <t>similar to phosphoribosylformimino-5-aminoimidazole carboxamide ribotide isomerase</t>
  </si>
  <si>
    <t>MMP1716</t>
  </si>
  <si>
    <t>hmdII</t>
  </si>
  <si>
    <t>POSTTRANSLATIONAL MODIFICATION, PROTEIN TURNOVER, CHAPERONES</t>
  </si>
  <si>
    <t xml:space="preserve">MMP0140  </t>
  </si>
  <si>
    <t xml:space="preserve">MMP0506 </t>
  </si>
  <si>
    <t>modB</t>
  </si>
  <si>
    <t xml:space="preserve">MMP0605 </t>
  </si>
  <si>
    <t>Conserved Hypothetical protein</t>
  </si>
  <si>
    <t xml:space="preserve">MMP0653 </t>
  </si>
  <si>
    <t>sodium-dependent transporter</t>
  </si>
  <si>
    <t xml:space="preserve">MMP0689 </t>
  </si>
  <si>
    <t>Xanthine/uracil permease family</t>
  </si>
  <si>
    <t xml:space="preserve">MMP0901 </t>
  </si>
  <si>
    <t>ATP/GTP-binding site motif A (P-loop):Small GTP-binding protein domain</t>
  </si>
  <si>
    <t xml:space="preserve">MMP0914 </t>
  </si>
  <si>
    <t xml:space="preserve">MMP0973 </t>
  </si>
  <si>
    <t>hypothetical membrane spanning protein</t>
  </si>
  <si>
    <t xml:space="preserve">MMP1051 </t>
  </si>
  <si>
    <t>surE</t>
  </si>
  <si>
    <t>Survival protein SurE</t>
  </si>
  <si>
    <t xml:space="preserve">MMP1092 </t>
  </si>
  <si>
    <t xml:space="preserve">MMP1121 </t>
  </si>
  <si>
    <t>metal-dependent phophohydrolase related protein</t>
  </si>
  <si>
    <t>MMP1151</t>
  </si>
  <si>
    <t>mtbC</t>
  </si>
  <si>
    <t>Coenzyme B12-binding:Cobalamin-dependent methionine synthase, B12-binding</t>
  </si>
  <si>
    <t xml:space="preserve">MMP1152 </t>
  </si>
  <si>
    <t xml:space="preserve">MMP1446 </t>
  </si>
  <si>
    <t>Zn-finger, ZPR1 type:Zn-finger, ZPR1-related type</t>
  </si>
  <si>
    <t>mcrG</t>
  </si>
  <si>
    <t>Methyl-coenzyme M reductase I, gamma subunit</t>
  </si>
  <si>
    <t>MMP1560</t>
  </si>
  <si>
    <t>mtrE</t>
  </si>
  <si>
    <t>N5-methyltetrahydromethanopterin: methyltransferase, subunit E</t>
  </si>
  <si>
    <t>MMP1561</t>
  </si>
  <si>
    <t>mtrB</t>
  </si>
  <si>
    <t>putative potassium channel protein</t>
  </si>
  <si>
    <t xml:space="preserve">MMP0100 </t>
  </si>
  <si>
    <t>Na+/H+ exchanger family</t>
  </si>
  <si>
    <t xml:space="preserve">MMP0197 </t>
  </si>
  <si>
    <t>type A flavoprotein</t>
  </si>
  <si>
    <t>MMP1155</t>
  </si>
  <si>
    <t>hdrB1</t>
  </si>
  <si>
    <t>MMP0180</t>
  </si>
  <si>
    <t>ribC</t>
  </si>
  <si>
    <t>riboflavin synthase</t>
  </si>
  <si>
    <t>Biotin synthetase</t>
  </si>
  <si>
    <t xml:space="preserve">MMP1099 </t>
  </si>
  <si>
    <t>phosphate ABC transporter, regulatory protein</t>
  </si>
  <si>
    <t xml:space="preserve">MMP1299 </t>
  </si>
  <si>
    <t>carbonic anhydrase</t>
  </si>
  <si>
    <t>MMP1301</t>
  </si>
  <si>
    <t>fdhC</t>
  </si>
  <si>
    <t>Formate transporter</t>
  </si>
  <si>
    <t xml:space="preserve">MMP0108  </t>
  </si>
  <si>
    <t xml:space="preserve">MMP0009 </t>
  </si>
  <si>
    <t>putative DNA primase large subunit</t>
  </si>
  <si>
    <t>MMP0336</t>
  </si>
  <si>
    <t>hjc</t>
  </si>
  <si>
    <t>Archaeal Holliday junction resolvase</t>
  </si>
  <si>
    <t xml:space="preserve">MMP1024 </t>
  </si>
  <si>
    <t>MMP1032</t>
  </si>
  <si>
    <t>rpa</t>
  </si>
  <si>
    <t>replication protein A</t>
  </si>
  <si>
    <t>MMP1222</t>
  </si>
  <si>
    <t>radA</t>
  </si>
  <si>
    <t>DNA repair and recombination protein radA</t>
  </si>
  <si>
    <t>MMP1340</t>
  </si>
  <si>
    <t>mre11</t>
  </si>
  <si>
    <t>DNA repair exonuclease of the SbcD/Mre11-family</t>
  </si>
  <si>
    <t>3,4-dihydroxy-2-butanone 4-phosphate synthase</t>
  </si>
  <si>
    <t>MMP0187</t>
  </si>
  <si>
    <t>thiC</t>
  </si>
  <si>
    <t>thiamine biosynthesis protein, putative</t>
  </si>
  <si>
    <t>MMP0319</t>
  </si>
  <si>
    <t>cbiL</t>
  </si>
  <si>
    <t>precorrin-2 C-20 methyltransferase</t>
  </si>
  <si>
    <t xml:space="preserve">MMP0628 </t>
  </si>
  <si>
    <t>probable Molybdenum-pterin binding protein</t>
  </si>
  <si>
    <t>MMP0830</t>
  </si>
  <si>
    <t>mtaA</t>
  </si>
  <si>
    <t>Uroporphyrinogen decarboxylase (URO-D)</t>
  </si>
  <si>
    <t>MMP0831</t>
  </si>
  <si>
    <t>mtbA</t>
  </si>
  <si>
    <t>MMP0834</t>
  </si>
  <si>
    <t xml:space="preserve">MMP0865 </t>
  </si>
  <si>
    <t>Aminotransferase (subgroup II</t>
  </si>
  <si>
    <t>MMP0876</t>
  </si>
  <si>
    <t>cofG</t>
  </si>
  <si>
    <t>FO synthase, subunit CofG</t>
  </si>
  <si>
    <t>MMP0966</t>
  </si>
  <si>
    <t>cobA</t>
  </si>
  <si>
    <t>MMP1074</t>
  </si>
  <si>
    <t>ehbD</t>
  </si>
  <si>
    <t xml:space="preserve">MMP1178 </t>
  </si>
  <si>
    <t>iron transport Periplasmic binding protein</t>
  </si>
  <si>
    <t xml:space="preserve">MMP1182 </t>
  </si>
  <si>
    <t>Cobyrinic acid a,c-diamide synthase:Cobyric acid synthase CobQ</t>
  </si>
  <si>
    <t xml:space="preserve">MMP1349 </t>
  </si>
  <si>
    <t>NAD+ synthase related protein</t>
  </si>
  <si>
    <t>mtrD</t>
  </si>
  <si>
    <t>N5-methyltetrahydromethanopterin: methyltransferase, subunit D</t>
  </si>
  <si>
    <t xml:space="preserve">MMP1580 </t>
  </si>
  <si>
    <t>Dihydropteroate synthase, DHPS:Dihydropteroate synthase-related protein synthase-related protein</t>
  </si>
  <si>
    <t xml:space="preserve">MMP0272  </t>
  </si>
  <si>
    <t>ABC transporter ATPase subunit</t>
  </si>
  <si>
    <t xml:space="preserve">MMP0521 </t>
  </si>
  <si>
    <t>ABC transporter, permease protein</t>
  </si>
  <si>
    <t xml:space="preserve">MMP0523 </t>
  </si>
  <si>
    <t>ABC transporter ATP-binding protein</t>
  </si>
  <si>
    <t xml:space="preserve">MMP0699  </t>
  </si>
  <si>
    <t>conserved hypothetical archaeal protein</t>
  </si>
  <si>
    <t xml:space="preserve">MMP0593  </t>
  </si>
  <si>
    <t>walker type ATPase</t>
  </si>
  <si>
    <t xml:space="preserve">MMP0982 </t>
  </si>
  <si>
    <t>MMP1500</t>
  </si>
  <si>
    <t>ftsz2</t>
  </si>
  <si>
    <t>Cell division protein FtsZ2</t>
  </si>
  <si>
    <t>MMP1668</t>
  </si>
  <si>
    <t>flaB3</t>
  </si>
  <si>
    <t>flagellin B3</t>
  </si>
  <si>
    <t>Phosphoesterase, RecJ-like:TrkA-N:Phosphoesterase, DHHA1</t>
  </si>
  <si>
    <t xml:space="preserve">MMP0352 </t>
  </si>
  <si>
    <t>Putative oxidoreductase</t>
  </si>
  <si>
    <t xml:space="preserve">MMP0362 </t>
  </si>
  <si>
    <t>Conserved Hypothetical Protein</t>
  </si>
  <si>
    <t xml:space="preserve">MMP0932 </t>
  </si>
  <si>
    <t xml:space="preserve">MMP0500 </t>
  </si>
  <si>
    <t>Iron-sulfur flavoprotein-related</t>
  </si>
  <si>
    <t>MMP0620</t>
  </si>
  <si>
    <t>atwA</t>
  </si>
  <si>
    <t>methyl coenzyme M reductase, component A2</t>
  </si>
  <si>
    <t xml:space="preserve">MMP0694 </t>
  </si>
  <si>
    <t>Beta-lactamase-like:KH domain</t>
  </si>
  <si>
    <t xml:space="preserve">MMP0792 </t>
  </si>
  <si>
    <t>nucleotide triphosphatase</t>
  </si>
  <si>
    <t xml:space="preserve">MMP0681 </t>
  </si>
  <si>
    <t>MMP0893</t>
  </si>
  <si>
    <t>pyrG</t>
  </si>
  <si>
    <t>CTP synthase</t>
  </si>
  <si>
    <t>MMP0660</t>
  </si>
  <si>
    <t>apt</t>
  </si>
  <si>
    <t>Adenine phosphoribosyltransferase</t>
  </si>
  <si>
    <t xml:space="preserve">MMP0789 </t>
  </si>
  <si>
    <t>Permease for cytosine/purines, uracil, thiamine, allantoin</t>
  </si>
  <si>
    <t>MMP1075</t>
  </si>
  <si>
    <t>dut</t>
  </si>
  <si>
    <t>dUTP diphosphatase</t>
  </si>
  <si>
    <t>MMP1432</t>
  </si>
  <si>
    <t>purA</t>
  </si>
  <si>
    <t>MMP0351</t>
  </si>
  <si>
    <t>wbp1</t>
  </si>
  <si>
    <t>UDP-N-acetylglucosamine 2-epimerase</t>
  </si>
  <si>
    <t xml:space="preserve">MMP0522 </t>
  </si>
  <si>
    <t>alr</t>
  </si>
  <si>
    <t>Alanine racemase</t>
  </si>
  <si>
    <t>MMP0705</t>
  </si>
  <si>
    <t>mscMJ</t>
  </si>
  <si>
    <t>Mechanosensitive (MS) ion channel</t>
  </si>
  <si>
    <t>MMP1512</t>
  </si>
  <si>
    <t>Asp/Glu racemase:Aspartate racemase</t>
  </si>
  <si>
    <t>MMP0264</t>
  </si>
  <si>
    <t>Bacterial transferase hexapeptide repeat:ADP-glucose pyrophosphorylase</t>
  </si>
  <si>
    <t xml:space="preserve">MMP0739 </t>
  </si>
  <si>
    <t xml:space="preserve">MMP1076 </t>
  </si>
  <si>
    <t>MMP1347</t>
  </si>
  <si>
    <t>HMmB</t>
  </si>
  <si>
    <t>archaeal histone B</t>
  </si>
  <si>
    <t>MMP1090</t>
  </si>
  <si>
    <t>H(2)-forming methylenetetrahydromethanopterin dehydrogenase related protein</t>
  </si>
  <si>
    <t xml:space="preserve">MMP0230  </t>
  </si>
  <si>
    <t xml:space="preserve">MMP0492 </t>
  </si>
  <si>
    <t>CELL CONTROL, CELL DIVISION, CHROMOSOME PARTITIONING</t>
  </si>
  <si>
    <t xml:space="preserve">MMP0028  </t>
  </si>
  <si>
    <t>cobyric acid synthase related protein</t>
  </si>
  <si>
    <t xml:space="preserve">MMP0142 </t>
  </si>
  <si>
    <t xml:space="preserve">MMP0213 </t>
  </si>
  <si>
    <t>Triphosphoribosyl-dephospho-CoA synthetase related protein</t>
  </si>
  <si>
    <t>MMP0394</t>
  </si>
  <si>
    <t>hemD</t>
  </si>
  <si>
    <t>Uroporphyrinogen III synthase</t>
  </si>
  <si>
    <t xml:space="preserve">MMP1221 </t>
  </si>
  <si>
    <t>SAM (and some other nucleotide) binding motif</t>
  </si>
  <si>
    <t xml:space="preserve">MMP1234 </t>
  </si>
  <si>
    <t>conserved hypothetical membrane related protein</t>
  </si>
  <si>
    <t>MMP1556</t>
  </si>
  <si>
    <t>mcrD</t>
  </si>
  <si>
    <t>Methyl-coenzyme M reductase I, protein D</t>
  </si>
  <si>
    <t>MMP1558</t>
  </si>
  <si>
    <t>glutamate synthase; large subunit; archaeal subunit 3</t>
  </si>
  <si>
    <t xml:space="preserve">MMP0096 </t>
  </si>
  <si>
    <t>Aminotransferase (subgroup I)</t>
  </si>
  <si>
    <t xml:space="preserve">MMP0229 </t>
  </si>
  <si>
    <t>ABC amino acid transport ATP binding protein</t>
  </si>
  <si>
    <t>MMP0381</t>
  </si>
  <si>
    <t>ilvD</t>
  </si>
  <si>
    <t>Dihydroxy-acid dehydratase</t>
  </si>
  <si>
    <t>MMP0541</t>
  </si>
  <si>
    <t>serB</t>
  </si>
  <si>
    <t>Phosphoserine phosphatase</t>
  </si>
  <si>
    <t>MMP0651</t>
  </si>
  <si>
    <t>ilvN</t>
  </si>
  <si>
    <t>N5-methyltetrahydromethanopterin: methyltransferase, subunit B</t>
  </si>
  <si>
    <t>MMP1567</t>
  </si>
  <si>
    <t>mtrH</t>
  </si>
  <si>
    <t>N5-methyltetrahydromethanopterin: methyltransferase, subunit H</t>
  </si>
  <si>
    <t>L-sulfolactate dehydrogenase</t>
  </si>
  <si>
    <t xml:space="preserve">MMP1134 </t>
  </si>
  <si>
    <t>MMP0183</t>
  </si>
  <si>
    <t xml:space="preserve">MMP0850 </t>
  </si>
  <si>
    <t>potE</t>
  </si>
  <si>
    <t>amino acid/ polyamine transporter; family I</t>
  </si>
  <si>
    <t xml:space="preserve">MMP0861 </t>
  </si>
  <si>
    <t>kamA</t>
  </si>
  <si>
    <t>Lysine 2,3-aminomutase</t>
  </si>
  <si>
    <t>MMP1002</t>
  </si>
  <si>
    <t>ABC-type Iron(III)-binding periplasmic protein precursor</t>
  </si>
  <si>
    <t>MMP0163</t>
  </si>
  <si>
    <t>arsA</t>
  </si>
  <si>
    <t>Putative arsenical pump-driving ATPase</t>
  </si>
  <si>
    <t>MMP0630</t>
  </si>
  <si>
    <t>feoB</t>
  </si>
  <si>
    <t>ferrous iron transporter (GTP-binding)</t>
  </si>
  <si>
    <t xml:space="preserve">MMP0644 </t>
  </si>
  <si>
    <t>ribB</t>
  </si>
  <si>
    <t>MMP1006</t>
  </si>
  <si>
    <t>trpE</t>
  </si>
  <si>
    <t>Anthranilate synthase component I</t>
  </si>
  <si>
    <t>MMP1008</t>
  </si>
  <si>
    <t>trpC</t>
  </si>
  <si>
    <t>Indole-3-glycerol phosphate synthase</t>
  </si>
  <si>
    <t xml:space="preserve">MMP1101 </t>
  </si>
  <si>
    <t xml:space="preserve">Aminotransferase (subgroup II) </t>
  </si>
  <si>
    <t xml:space="preserve">MMP1204 </t>
  </si>
  <si>
    <t>Metallopeptidase family M24</t>
  </si>
  <si>
    <t>MMP1205</t>
  </si>
  <si>
    <t>aroA</t>
  </si>
  <si>
    <t>3-phosphoshikimate-1-carboxyvinyltransferase</t>
  </si>
  <si>
    <t>MMP1216</t>
  </si>
  <si>
    <t>hisC</t>
  </si>
  <si>
    <t>Histidinol-phosphate aminotransferase</t>
  </si>
  <si>
    <t>MMP1391</t>
  </si>
  <si>
    <t>asd</t>
  </si>
  <si>
    <t>Aspartate-semialdehyde dehydrogenase</t>
  </si>
  <si>
    <t xml:space="preserve">MMP1396 </t>
  </si>
  <si>
    <t xml:space="preserve">MMP1480 </t>
  </si>
  <si>
    <t>aconitase Family</t>
  </si>
  <si>
    <t>uroporphyrin-III C-methyltransferase</t>
  </si>
  <si>
    <t>MMP1150</t>
  </si>
  <si>
    <t xml:space="preserve">MMP1183 </t>
  </si>
  <si>
    <t>iron ABC transporter ATPase subunit</t>
  </si>
  <si>
    <t xml:space="preserve">MMP1215 </t>
  </si>
  <si>
    <t>MMP0126</t>
  </si>
  <si>
    <t>pfkC</t>
  </si>
  <si>
    <t>ADP-dependent phosphofructokinase</t>
  </si>
  <si>
    <t>MMP0318</t>
  </si>
  <si>
    <t xml:space="preserve">MMP0598 </t>
  </si>
  <si>
    <t>archaeal phosphoglycerate mutase-related</t>
  </si>
  <si>
    <t xml:space="preserve">MMP0797 </t>
  </si>
  <si>
    <t>General substrate transporter</t>
  </si>
  <si>
    <t xml:space="preserve">MMP0835 </t>
  </si>
  <si>
    <t xml:space="preserve">MMP0963 </t>
  </si>
  <si>
    <t>aquaporin related</t>
  </si>
  <si>
    <t xml:space="preserve">MMP1090 </t>
  </si>
  <si>
    <t>UDP-glucose 4-epimerase related</t>
  </si>
  <si>
    <t xml:space="preserve">MMP1270 </t>
  </si>
  <si>
    <t>Orotidine 5'-phosphate decarboxylase</t>
  </si>
  <si>
    <t xml:space="preserve">MMP1721  </t>
  </si>
  <si>
    <t xml:space="preserve">MMP0342  </t>
  </si>
  <si>
    <t>Conserved hypothetical protein</t>
  </si>
  <si>
    <t>MMP0928</t>
  </si>
  <si>
    <t>cheD</t>
  </si>
  <si>
    <t>chemotaxis protein CheD</t>
  </si>
  <si>
    <t>CO dehydrogenase/acetyl-CoA synthase complex subunit beta</t>
  </si>
  <si>
    <t>MMP0984</t>
  </si>
  <si>
    <t>CO dehydrogenase beta subunit/acetyl-CoA synthase subunit epsilon</t>
  </si>
  <si>
    <t>MMP0985</t>
  </si>
  <si>
    <t>membrane protein</t>
  </si>
  <si>
    <t xml:space="preserve">MMP0948 </t>
  </si>
  <si>
    <t xml:space="preserve">MMP1141 </t>
  </si>
  <si>
    <t>Lhr-like RNA helicase</t>
  </si>
  <si>
    <t xml:space="preserve">MMP1142 </t>
  </si>
  <si>
    <t>probable chemotaxis-related protein</t>
  </si>
  <si>
    <t xml:space="preserve">MMP0090  </t>
  </si>
  <si>
    <t>2-oxoisovalerate oxidoreductase subunit beta</t>
  </si>
  <si>
    <t>MMP1277</t>
  </si>
  <si>
    <t>frdA</t>
  </si>
  <si>
    <t>Fumarate reductase/succinate dehydrogenase, flavoprotein subunit</t>
  </si>
  <si>
    <t xml:space="preserve">MMP1337 </t>
  </si>
  <si>
    <t>hydrogenase maturation protease, related</t>
  </si>
  <si>
    <t>MMP1502</t>
  </si>
  <si>
    <t>porF</t>
  </si>
  <si>
    <t>conserved archaeal protein, pyruvate oxidoreductase-associated</t>
  </si>
  <si>
    <t>MMP1503</t>
  </si>
  <si>
    <t>porE</t>
  </si>
  <si>
    <t>MMP1504</t>
  </si>
  <si>
    <t>porB</t>
  </si>
  <si>
    <t>pyruvate oxidoreductase (synthase) subunit beta</t>
  </si>
  <si>
    <t>MMP1628</t>
  </si>
  <si>
    <t>ehbF</t>
  </si>
  <si>
    <t>energy conserving hydrogenase B putative transmembrane subunit</t>
  </si>
  <si>
    <t>UDP-glucose 4-epimerase related</t>
  </si>
  <si>
    <t>MMP1270</t>
  </si>
  <si>
    <t>Orotidine 5'-phosphate decarboxylase</t>
  </si>
  <si>
    <t xml:space="preserve">MMP0142  </t>
  </si>
  <si>
    <t xml:space="preserve">Thiamine pyrophosphate dependent enzyme </t>
  </si>
  <si>
    <t xml:space="preserve">MMP1224 </t>
  </si>
  <si>
    <t>ABC-type amino acid transport</t>
  </si>
  <si>
    <t>MMP1513</t>
  </si>
  <si>
    <t>ald</t>
  </si>
  <si>
    <t>alanine dehydrogenase</t>
  </si>
  <si>
    <t xml:space="preserve">MMP1583 </t>
  </si>
  <si>
    <t>S-adenosylmethionine decarboxylase related</t>
  </si>
  <si>
    <t>MMP1722</t>
  </si>
  <si>
    <t>hisF</t>
  </si>
  <si>
    <t>Imidazoleglycerol-phosphate synthase, cyclase subunit</t>
  </si>
  <si>
    <t>MMP0081</t>
  </si>
  <si>
    <t>gltB</t>
  </si>
  <si>
    <t>glutamate synthase; large subunit; archaeal subunit 2</t>
  </si>
  <si>
    <t xml:space="preserve">MMP0082 </t>
  </si>
  <si>
    <t>Acetohydroxyacid synthase small subunit</t>
  </si>
  <si>
    <t>conserved hypothetical protein</t>
  </si>
  <si>
    <t>MMP1133</t>
  </si>
  <si>
    <t>comC</t>
  </si>
  <si>
    <t>coenzyme F420-reducing hydrogenase subunit alpha [Methanococcus maripaludis S2]</t>
  </si>
  <si>
    <t>coenzyme F420-reducing hydrogenase beta subunit [Methanococcus maripaludis S2]</t>
  </si>
  <si>
    <t>heterosulfide reductase, subunit B1</t>
  </si>
  <si>
    <t xml:space="preserve">MMP1162 </t>
  </si>
  <si>
    <t>Flavodoxin:Beta-lactamase-like</t>
  </si>
  <si>
    <t>trpA</t>
  </si>
  <si>
    <t>Tryptophan synthase, alpha chain</t>
  </si>
  <si>
    <t>MMP1003</t>
  </si>
  <si>
    <t>trpB</t>
  </si>
  <si>
    <t>Tryptophan synthase, beta chain</t>
  </si>
  <si>
    <t>MMP1004</t>
  </si>
  <si>
    <t>trpF</t>
  </si>
  <si>
    <t>N-(5'phosphoribosyl)anthranilate isomerase</t>
  </si>
  <si>
    <t>MMP1005</t>
  </si>
  <si>
    <t>trpG</t>
  </si>
  <si>
    <t>Anthranilate synthase component II</t>
  </si>
  <si>
    <t>coenzyme F420-reducing hydrogenase subunit gamma</t>
  </si>
  <si>
    <t>MMP1385</t>
  </si>
  <si>
    <t>fruB</t>
  </si>
  <si>
    <t>coenzyme F420-reducing hydrogenase subunit beta</t>
  </si>
  <si>
    <t>MMP1691</t>
  </si>
  <si>
    <t>fwdB</t>
  </si>
  <si>
    <t>tungsten containing formylmethanofuran dehydrogenase subunit B</t>
  </si>
  <si>
    <t>MMP1696</t>
  </si>
  <si>
    <t>vhuD</t>
  </si>
  <si>
    <t>F420-non-reducing hydrogenase subunit delta</t>
  </si>
  <si>
    <t xml:space="preserve">MMP0083  </t>
  </si>
  <si>
    <t>conserved archaeal protein</t>
  </si>
  <si>
    <t>MMP0127</t>
  </si>
  <si>
    <t>hmd</t>
  </si>
  <si>
    <t>H2-forming N5,N10-methylene-tetrahydromethanopterin dehydrogenease</t>
  </si>
  <si>
    <t>MMP0253</t>
  </si>
  <si>
    <t xml:space="preserve">MMP1511 </t>
  </si>
  <si>
    <t>Sodium:alanine symporter</t>
  </si>
  <si>
    <t xml:space="preserve">MMP1527 </t>
  </si>
  <si>
    <t xml:space="preserve">MMP0686  </t>
  </si>
  <si>
    <t>MMP0825</t>
  </si>
  <si>
    <t>hdrA</t>
  </si>
  <si>
    <t>heterodisulfide reductase subunit A</t>
  </si>
  <si>
    <t xml:space="preserve">MMP0965 </t>
  </si>
  <si>
    <t>formylmethanofuran dehydrogenase subunit E related protein</t>
  </si>
  <si>
    <t xml:space="preserve">MMP0979 </t>
  </si>
  <si>
    <t>MMP0980</t>
  </si>
  <si>
    <t>cdh</t>
  </si>
  <si>
    <t>CO dehydrogenase/acetyl-CoA synthase complex subunit gamma</t>
  </si>
  <si>
    <t>MMP0981</t>
  </si>
  <si>
    <t>cdhD</t>
  </si>
  <si>
    <t>METHANOGENESIS PATHWAY PROTEINS (ENERGY GENERATING)</t>
  </si>
  <si>
    <t>F420 INTERACTING PROTEINS</t>
  </si>
  <si>
    <t>cdhA</t>
  </si>
  <si>
    <t>CO dehydrogenase/acetyl-CoA synthase complex subunit alpha</t>
  </si>
  <si>
    <t xml:space="preserve">MMP1067 </t>
  </si>
  <si>
    <t xml:space="preserve">Succinate dehydrogenase/fumarate reductase iron-sulfur subunit </t>
  </si>
  <si>
    <t>MMP1153</t>
  </si>
  <si>
    <t>ehbN</t>
  </si>
  <si>
    <t>energy conserving hydrogenase B large subunit</t>
  </si>
  <si>
    <t>MMP1271</t>
  </si>
  <si>
    <t>vorA</t>
  </si>
  <si>
    <t>2-oxoisovalerate oxidoreductase subunit alpha</t>
  </si>
  <si>
    <t>MMP1272</t>
  </si>
  <si>
    <t>vorB</t>
  </si>
  <si>
    <t>Gene #</t>
  </si>
  <si>
    <t>ID</t>
  </si>
  <si>
    <r>
      <t>log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>R</t>
    </r>
  </si>
  <si>
    <t>Z-score</t>
  </si>
  <si>
    <t>Annotation</t>
  </si>
  <si>
    <t xml:space="preserve">MMP0043 </t>
  </si>
  <si>
    <t>isopentenyl-diphosphate delta-isomerase related protein</t>
  </si>
  <si>
    <t xml:space="preserve">MMP0450 </t>
  </si>
  <si>
    <t>ferredoxin</t>
  </si>
  <si>
    <t>MMP1041</t>
  </si>
  <si>
    <t>atpE</t>
  </si>
  <si>
    <t>A1A0 ATPase, subunit IE</t>
  </si>
  <si>
    <t xml:space="preserve">MMP1042 </t>
  </si>
  <si>
    <t>atpC</t>
  </si>
  <si>
    <t>A1A0 ATPase, subunit C</t>
  </si>
  <si>
    <t>Gene #</t>
  </si>
  <si>
    <t>ID</t>
  </si>
  <si>
    <r>
      <t>log</t>
    </r>
    <r>
      <rPr>
        <b/>
        <vertAlign val="subscript"/>
        <sz val="12"/>
        <rFont val="Times New Roman"/>
        <family val="0"/>
      </rPr>
      <t>2</t>
    </r>
    <r>
      <rPr>
        <b/>
        <sz val="12"/>
        <rFont val="Times New Roman"/>
        <family val="0"/>
      </rPr>
      <t>R</t>
    </r>
  </si>
  <si>
    <t>Z-score</t>
  </si>
  <si>
    <t>Annotation</t>
  </si>
  <si>
    <t>A1A0 ATPase, subunit D</t>
  </si>
  <si>
    <t>MMP1053</t>
  </si>
  <si>
    <t>hdrB2</t>
  </si>
  <si>
    <t>heterodisulfide reductase; subunit B2</t>
  </si>
  <si>
    <t xml:space="preserve">MMP1123 </t>
  </si>
  <si>
    <t>MMP1043</t>
  </si>
  <si>
    <t>atpF</t>
  </si>
  <si>
    <t>A1A0 ATPase, subunit F</t>
  </si>
  <si>
    <t>MMP1044</t>
  </si>
  <si>
    <t>atpA</t>
  </si>
  <si>
    <t>A1A0 ATPase, subunit A</t>
  </si>
  <si>
    <t>atpB</t>
  </si>
  <si>
    <t>A1A0 ATPase, subunit B</t>
  </si>
  <si>
    <t>MMP1045</t>
  </si>
  <si>
    <t>atpD</t>
  </si>
  <si>
    <t>UP-REGULATED</t>
  </si>
  <si>
    <t>ENERGY PRODUCTION AND CONSERVATION</t>
  </si>
  <si>
    <t>AMINO ACID TRANSPORT AND METABOLISM</t>
  </si>
  <si>
    <t xml:space="preserve">MMP1247 </t>
  </si>
  <si>
    <t>fwdD</t>
  </si>
  <si>
    <t>tungsten containing formylmethanofuran dehydrogenase, subunit D</t>
  </si>
  <si>
    <t>MMP1297</t>
  </si>
  <si>
    <t>fdhB</t>
  </si>
  <si>
    <t>formate dehydrogenase beta subunit</t>
  </si>
  <si>
    <t xml:space="preserve">MMP1382 </t>
  </si>
  <si>
    <t>fruA</t>
  </si>
  <si>
    <t>coenzyme F420-reducing hydrogenase subunit alpha</t>
  </si>
  <si>
    <t>MMP1383</t>
  </si>
  <si>
    <t>fruD</t>
  </si>
  <si>
    <t>coenzyme F420-reducing hydrogenase delta subunit</t>
  </si>
  <si>
    <t>MMP1384</t>
  </si>
  <si>
    <t>fruG</t>
  </si>
  <si>
    <t>acd</t>
  </si>
  <si>
    <t>acetyl-CoA synthetase (ADP-forming), alpha and beta subunits</t>
  </si>
  <si>
    <t xml:space="preserve">MMP0388 </t>
  </si>
  <si>
    <t>geranylgeranyl bacterial chlorophyll reductase related</t>
  </si>
  <si>
    <t xml:space="preserve">MMP0428 </t>
  </si>
  <si>
    <t>vanadium nitrogenase-associated related protein N</t>
  </si>
  <si>
    <t>MMP0645</t>
  </si>
  <si>
    <t>mdh</t>
  </si>
  <si>
    <t>malate dehydrogenase, MDHII (NADP+-dependent)</t>
  </si>
  <si>
    <t>MMP0821</t>
  </si>
  <si>
    <t>vhcD</t>
  </si>
  <si>
    <t>coenzyme F420-non-reducing hydrogenase subunit delta</t>
  </si>
  <si>
    <t>CARBOHYDRATE TRANSPORT AND METABOLISM</t>
  </si>
  <si>
    <t>CELL CYCLE CONTROL, CELL DIVISION, CHROMOSOME PARTITIONING</t>
  </si>
  <si>
    <t>CELL MOTILITY</t>
  </si>
  <si>
    <t>CELL WALL/MEMBRANE/ENVELOPE BIOGENESIS</t>
  </si>
  <si>
    <t>CHROMOTIN STRUCTURE AND DYNAMICS</t>
  </si>
  <si>
    <t>DEFENSE MECHANISMS</t>
  </si>
  <si>
    <t>GENERAL FUNCTION PREDICTION ONLY</t>
  </si>
  <si>
    <t>INORGANIC ION TRANSPORT AND METABOLISM</t>
  </si>
  <si>
    <t>INTRACELLULAR TRAFFICKING, SECRETION, AND VESICULAR TRANSPORT</t>
  </si>
  <si>
    <t>NUCLEOTIDE TRANSPORT AND METABOLISM</t>
  </si>
  <si>
    <t>REPLICATION, RECOMBINATION AND REPAIR</t>
  </si>
  <si>
    <t>SECONDARY METABOLITES BIOSYNTHESIS, TRANSPORT AND CATABOLISM</t>
  </si>
  <si>
    <t>SIGNAL TRANSDUCTION MECHANISMS</t>
  </si>
  <si>
    <t>TRANSCRIPTION</t>
  </si>
  <si>
    <t>TRANSLATION, RIBOSOMAL STRUCTURE AND BIOGENESIS</t>
  </si>
  <si>
    <t>FUNCTION UNKNOWN</t>
  </si>
  <si>
    <t>30S ribosomal protein S2 [Methanococcus maripaludis S2]</t>
  </si>
  <si>
    <t>Accession</t>
  </si>
  <si>
    <t>Name</t>
  </si>
  <si>
    <t>Peptides(95%)</t>
  </si>
  <si>
    <t>log2 Co-/synth)</t>
  </si>
  <si>
    <t>gi|45359076</t>
  </si>
  <si>
    <t>gi|45358945</t>
  </si>
  <si>
    <t>gi|45358865</t>
  </si>
  <si>
    <t>gi|45358719</t>
  </si>
  <si>
    <t>gi|45358380</t>
  </si>
  <si>
    <t>gi|45358724</t>
  </si>
  <si>
    <t>gi|45358861</t>
  </si>
  <si>
    <t>gi|45358383</t>
  </si>
  <si>
    <t>gi|45358717</t>
  </si>
  <si>
    <t>gi|45358524</t>
  </si>
  <si>
    <t>gi|45358698</t>
  </si>
  <si>
    <t>gi|45358283</t>
  </si>
  <si>
    <t>gi|45358616</t>
  </si>
  <si>
    <t>gi|45358191</t>
  </si>
  <si>
    <t>gi|45358181</t>
  </si>
  <si>
    <t>gi|45358384</t>
  </si>
  <si>
    <t>gi|45359198</t>
  </si>
  <si>
    <t>gi|45358699</t>
  </si>
  <si>
    <t>gi|45359121</t>
  </si>
  <si>
    <t>gi|45359118</t>
  </si>
  <si>
    <t>gi|45358607</t>
  </si>
  <si>
    <t>gi|45358386</t>
  </si>
  <si>
    <t>gi|45358196</t>
  </si>
  <si>
    <t>gi|45358910</t>
  </si>
  <si>
    <t>gi|45358388</t>
  </si>
  <si>
    <t>gi|45359130</t>
  </si>
  <si>
    <t>gi|45358697</t>
  </si>
  <si>
    <t>gi|45359122</t>
  </si>
  <si>
    <t>gi|45357946</t>
  </si>
  <si>
    <t>gi|45357935</t>
  </si>
  <si>
    <t>gi|45358932</t>
  </si>
  <si>
    <t>gi|45358769</t>
  </si>
  <si>
    <t>gi|45357949</t>
  </si>
  <si>
    <t>gi|45359149</t>
  </si>
  <si>
    <t>gi|45358006</t>
  </si>
  <si>
    <t>gi|45357841</t>
  </si>
  <si>
    <t>gi|45359119</t>
  </si>
  <si>
    <t>gi|45358148</t>
  </si>
  <si>
    <t>gi|45357821</t>
  </si>
  <si>
    <t>gi|45358999</t>
  </si>
  <si>
    <t>gi|45357621</t>
  </si>
  <si>
    <t>gi|45359172</t>
  </si>
  <si>
    <t>gi|45357639</t>
  </si>
  <si>
    <t>gi|45358135</t>
  </si>
  <si>
    <t>gi|45358204</t>
  </si>
  <si>
    <t>gi|45358188</t>
  </si>
  <si>
    <t>gi|45358457</t>
  </si>
  <si>
    <t>gi|45358617</t>
  </si>
  <si>
    <t>gi|45357880</t>
  </si>
  <si>
    <t>gi|45359078</t>
  </si>
  <si>
    <t>gi|45358954</t>
  </si>
  <si>
    <t>gi|45357636</t>
  </si>
  <si>
    <t>gi|45357909</t>
  </si>
  <si>
    <t>gi|45358657</t>
  </si>
  <si>
    <t>gi|45359063</t>
  </si>
  <si>
    <t>gi|45359200</t>
  </si>
  <si>
    <t>gi|45359128</t>
  </si>
  <si>
    <t>gi|45357954</t>
  </si>
  <si>
    <t>gi|45358072</t>
  </si>
  <si>
    <t>gi|45359178</t>
  </si>
  <si>
    <t>gi|45357716</t>
  </si>
  <si>
    <t>gi|45357822</t>
  </si>
  <si>
    <t>gi|45358933</t>
  </si>
  <si>
    <t>gi|45358884</t>
  </si>
  <si>
    <t>gi|45358983</t>
  </si>
  <si>
    <t>gi|45357727</t>
  </si>
  <si>
    <t>gi|45359142</t>
  </si>
  <si>
    <t>gi|45358883</t>
  </si>
  <si>
    <t>gi|45358042</t>
  </si>
  <si>
    <t>gi|45357690</t>
  </si>
  <si>
    <t>gi|45358936</t>
  </si>
  <si>
    <t>gi|45359234</t>
  </si>
  <si>
    <t>gi|45357814</t>
  </si>
  <si>
    <t>gi|45359257</t>
  </si>
  <si>
    <t>gi|45357932</t>
  </si>
  <si>
    <t>gi|45358966</t>
  </si>
  <si>
    <t>gi|45359109</t>
  </si>
  <si>
    <t>gi|45358232</t>
  </si>
  <si>
    <t>gi|45358230</t>
  </si>
  <si>
    <t>gi|45359110</t>
  </si>
  <si>
    <t>average Co/ synth</t>
  </si>
  <si>
    <t xml:space="preserve"> average normalised Co/ synth</t>
  </si>
  <si>
    <t>gi|45359108</t>
  </si>
  <si>
    <t>gi|45358203</t>
  </si>
  <si>
    <t>gi|45358399</t>
  </si>
  <si>
    <t>gi|45359127</t>
  </si>
  <si>
    <t>VIMSS206274</t>
  </si>
  <si>
    <t>VIMSS208539</t>
  </si>
  <si>
    <t>VIMSS206736</t>
  </si>
  <si>
    <t>VIMSS207088</t>
  </si>
  <si>
    <t>VIMSS209338</t>
  </si>
  <si>
    <t>VIMSS209339</t>
  </si>
  <si>
    <t>VIMSS209102</t>
  </si>
  <si>
    <t>VIMSS206204</t>
  </si>
  <si>
    <t>VIMSS206866</t>
  </si>
  <si>
    <t>VIMSS206276</t>
  </si>
  <si>
    <t>VIMSS206137</t>
  </si>
  <si>
    <t>VIMSS206278</t>
  </si>
  <si>
    <t>VIMSS207007</t>
  </si>
  <si>
    <t>VIMSS207402</t>
  </si>
  <si>
    <t>VIMSS207447</t>
  </si>
  <si>
    <t>VIMSS207234</t>
  </si>
  <si>
    <t>VIMSS206225</t>
  </si>
  <si>
    <t>VIMSS208282</t>
  </si>
  <si>
    <t>VIMSS209110</t>
  </si>
  <si>
    <t>VIMSS208430</t>
  </si>
  <si>
    <t>VIMSS209322</t>
  </si>
  <si>
    <t>VIMSS208708</t>
  </si>
  <si>
    <t>VIMSS208166</t>
  </si>
  <si>
    <t>VIMSS408301</t>
  </si>
  <si>
    <t>VIMSS206202</t>
  </si>
  <si>
    <t>VIMSS206238</t>
  </si>
  <si>
    <t>VIMSS207448</t>
  </si>
  <si>
    <t>VIMSS209080</t>
  </si>
  <si>
    <t>VIMSS206820</t>
  </si>
  <si>
    <t>VIMSS206945</t>
  </si>
  <si>
    <t>VIMSS206677</t>
  </si>
  <si>
    <t>VIMSS208734</t>
  </si>
  <si>
    <t>VIMSS208682</t>
  </si>
  <si>
    <t>VIMSS209037</t>
  </si>
  <si>
    <t>VIMSS209446</t>
  </si>
  <si>
    <t>VIMSS207784</t>
  </si>
  <si>
    <t>VIMSS208258</t>
  </si>
  <si>
    <t>VIMSS207486</t>
  </si>
  <si>
    <t>VIMSS206171</t>
  </si>
  <si>
    <t>VIMSS208151</t>
  </si>
  <si>
    <t>VIMSS208856</t>
  </si>
  <si>
    <t>VIMSS208547</t>
  </si>
  <si>
    <t>VIMSS206840</t>
  </si>
  <si>
    <t>VIMSS207829</t>
  </si>
  <si>
    <t>VIMSS207298</t>
  </si>
  <si>
    <t>VIMSS206118</t>
  </si>
  <si>
    <t>VIMSS206272</t>
  </si>
  <si>
    <t>VIMSS206642</t>
  </si>
  <si>
    <t>VIMSS206764</t>
  </si>
  <si>
    <t>VIMSS208669</t>
  </si>
  <si>
    <t>VIMSS207575</t>
  </si>
  <si>
    <t>VIMSS206817</t>
  </si>
  <si>
    <t>VIMSS207305</t>
  </si>
  <si>
    <t>VIMSS207778</t>
  </si>
  <si>
    <t>VIMSS209486</t>
  </si>
  <si>
    <t>VIMSS208290</t>
  </si>
  <si>
    <t>VIMSS206398</t>
  </si>
  <si>
    <t>VIMSS208437</t>
  </si>
  <si>
    <t>VIMSS208711</t>
  </si>
  <si>
    <t>VIMSS208436</t>
  </si>
  <si>
    <t>VIMSS209340</t>
  </si>
  <si>
    <t>VIMSS208011</t>
  </si>
  <si>
    <t>VIMSS209081</t>
  </si>
  <si>
    <t>VIMSS408359</t>
  </si>
  <si>
    <t>VIMSS206275</t>
  </si>
  <si>
    <t>VIMSS207407</t>
  </si>
  <si>
    <t>VIMSS207235</t>
  </si>
  <si>
    <t>VIMSS206309</t>
  </si>
  <si>
    <t>VIMSS206762</t>
  </si>
  <si>
    <t>VIMSS207919</t>
  </si>
  <si>
    <t>VIMSS206973</t>
  </si>
  <si>
    <t>VIMSS209440</t>
  </si>
  <si>
    <t>VIMSS208621</t>
  </si>
  <si>
    <t>VIMSS207282</t>
  </si>
  <si>
    <t>VIMSS206776</t>
  </si>
  <si>
    <t>VIMSS209506</t>
  </si>
  <si>
    <t>VIMSS206277</t>
  </si>
  <si>
    <t>VIMSS208725</t>
  </si>
  <si>
    <t>VIMSS206390</t>
  </si>
  <si>
    <t>VIMSS208912</t>
  </si>
  <si>
    <t>VIMSS207114</t>
  </si>
  <si>
    <t>VIMSS208069</t>
  </si>
  <si>
    <t>VIMSS206410</t>
  </si>
  <si>
    <t>VIMSS206302</t>
  </si>
  <si>
    <t>VIMSS209507</t>
  </si>
  <si>
    <t>VIMSS209256</t>
  </si>
  <si>
    <t>VIMSS206178</t>
  </si>
  <si>
    <t>VIMSS209198</t>
  </si>
  <si>
    <t>VIMSS208179</t>
  </si>
  <si>
    <t>VIMSS209193</t>
  </si>
  <si>
    <t>VIMSS206465</t>
  </si>
  <si>
    <t>VIMSS208244</t>
  </si>
  <si>
    <t>VIMSS209023</t>
  </si>
  <si>
    <t>VIMSS209103</t>
  </si>
  <si>
    <t>VIMSS206972</t>
  </si>
  <si>
    <t>VIMSS206899</t>
  </si>
  <si>
    <t>VIMSS207532</t>
  </si>
  <si>
    <t>VIMSS207699</t>
  </si>
  <si>
    <t>VIMSS206740</t>
  </si>
  <si>
    <t>VIMSS206944</t>
  </si>
  <si>
    <t>VIMSS206650</t>
  </si>
  <si>
    <t>VIMSS206388</t>
  </si>
  <si>
    <t>VIMSS206747</t>
  </si>
  <si>
    <t>VIMSS206771</t>
  </si>
  <si>
    <t>VIMSS209195</t>
  </si>
  <si>
    <t>VIMSS207024</t>
  </si>
  <si>
    <t>VIMSS207260</t>
  </si>
  <si>
    <t>VIMSS408333</t>
  </si>
  <si>
    <t>VIMSS206262</t>
  </si>
  <si>
    <t>VIMSS206298</t>
  </si>
  <si>
    <t>VIMSS207615</t>
  </si>
  <si>
    <t>VIMSS206974</t>
  </si>
  <si>
    <t>VIMSS208435</t>
  </si>
  <si>
    <t>VIMSS206755</t>
  </si>
  <si>
    <t>VIMSS209441</t>
  </si>
  <si>
    <t>VIMSS207858</t>
  </si>
  <si>
    <t>VIMSS206749</t>
  </si>
  <si>
    <t>VIMSS206446</t>
  </si>
  <si>
    <t>VIMSS208439</t>
  </si>
  <si>
    <t>VIMSS208693</t>
  </si>
  <si>
    <t>VIMSS206937</t>
  </si>
  <si>
    <t>VIMSS208845</t>
  </si>
  <si>
    <t>VIMSS208037</t>
  </si>
  <si>
    <t>SUPPLEMENTAL TABLE S2: DIFFERENTIALLY EXPRESSED OPEN-READING FRAMES ORGANIZED BY CLUSTERS OF ORTHOLOGOUS GROUPS</t>
  </si>
  <si>
    <t>Gene Names</t>
  </si>
  <si>
    <t>MMP0058, mer</t>
  </si>
  <si>
    <t xml:space="preserve">methylenetetrahydromethanopterin reductase  </t>
  </si>
  <si>
    <t>MMP0372, Mtd</t>
  </si>
  <si>
    <t xml:space="preserve">F420-dependent methylenetetrahydromethanopterin dehydrogenase  </t>
  </si>
  <si>
    <t>MMP0817, FrcB</t>
  </si>
  <si>
    <t xml:space="preserve">coenzyme F420-reducing hydrogenase beta subunit  </t>
  </si>
  <si>
    <t>MMP0802, FrcA</t>
  </si>
  <si>
    <t xml:space="preserve">coenzyme F420-reducing hydrogenase subunit alpha  </t>
  </si>
  <si>
    <t>MMP1382, FruA</t>
  </si>
  <si>
    <t>MMP0509, FmdA</t>
  </si>
  <si>
    <t xml:space="preserve">formylmethanofuran dehydrogenase, subunit A  </t>
  </si>
  <si>
    <t>MMP0821, vhcD</t>
  </si>
  <si>
    <t xml:space="preserve">coenzyme F420-non-reducing hydrogenase subunit delta  </t>
  </si>
  <si>
    <t>MMP0823, vhcA</t>
  </si>
  <si>
    <t xml:space="preserve">coenzyme F420-non-reducing hydrogenase subunit alpha  </t>
  </si>
  <si>
    <t>MMP0825, HdrA</t>
  </si>
  <si>
    <t xml:space="preserve">heterodisulfide reductase subunit A  </t>
  </si>
  <si>
    <t>MMP1053, HdrB2</t>
  </si>
  <si>
    <t xml:space="preserve">heterodisulfide reductase; subunit B2  </t>
  </si>
  <si>
    <t>MMP1054, HdrC2</t>
  </si>
  <si>
    <t xml:space="preserve">heterodisulfide reductase; subunit C2  </t>
  </si>
  <si>
    <t>MMP1154, HdrC1</t>
  </si>
  <si>
    <t xml:space="preserve">heterosulfide reductase, subunit C1  </t>
  </si>
  <si>
    <t>MMP1301, FdhC</t>
  </si>
  <si>
    <t xml:space="preserve">formate dehydrogenase alpha subunit  </t>
  </si>
  <si>
    <t>MMP1555 mcrB</t>
  </si>
  <si>
    <t xml:space="preserve">Methyl-coenzyme M reductase I, beta subunit  </t>
  </si>
  <si>
    <t>MMP1556 mcrD</t>
  </si>
  <si>
    <t xml:space="preserve">Methyl-coenzyme M reductase I, protein D  </t>
  </si>
  <si>
    <t>MMP1558 mcrG</t>
  </si>
  <si>
    <t xml:space="preserve">Methyl-coenzyme M reductase I, gamma subunit  </t>
  </si>
  <si>
    <t>MMP1559 mcrA</t>
  </si>
  <si>
    <t xml:space="preserve">Methyl-coenzyme M reductase I, alpha subunit  </t>
  </si>
  <si>
    <t>MMP1564, mtrA</t>
  </si>
  <si>
    <t xml:space="preserve">S-methyltransferase subunit A  </t>
  </si>
  <si>
    <t>MMP1565, or99</t>
  </si>
  <si>
    <t>MMP1567, mtrH</t>
  </si>
  <si>
    <t xml:space="preserve">tetrahydromethanopterin S-methyltransferase subunit H  </t>
  </si>
  <si>
    <t>MMP1609, FtrC</t>
  </si>
  <si>
    <t xml:space="preserve">tetrahydromethanopterin formyltransferase  </t>
  </si>
  <si>
    <t>MMP1694, vhuA</t>
  </si>
  <si>
    <t xml:space="preserve">F420-non-reducing hydrogenase subunit alpha  </t>
  </si>
  <si>
    <t>Other proteins showing significant change</t>
  </si>
  <si>
    <t>MMP1513, Ald</t>
  </si>
  <si>
    <t xml:space="preserve"> TABLE S4: TOP 30 UP- AND DOWN-REGULATED OPEN READING FRAME</t>
  </si>
  <si>
    <r>
      <t xml:space="preserve">  In bold are </t>
    </r>
    <r>
      <rPr>
        <i/>
        <sz val="12"/>
        <rFont val="Times New Roman"/>
        <family val="0"/>
      </rPr>
      <t>M. maripaludis</t>
    </r>
    <r>
      <rPr>
        <sz val="12"/>
        <rFont val="Times New Roman"/>
        <family val="0"/>
      </rPr>
      <t xml:space="preserve"> proteins that show significant change during coculture growth and are also listed in Table 3</t>
    </r>
  </si>
  <si>
    <t>SUPPLEMENTAL TABLE S1: COMPLETE ITRAQ PROTEOMICS DATA</t>
  </si>
  <si>
    <r>
      <t xml:space="preserve">SUPPLEMENTAL TABLE S3: NORMALIZED RELATIVE RATIOS FOR SELECTED </t>
    </r>
    <r>
      <rPr>
        <b/>
        <i/>
        <sz val="12"/>
        <rFont val="Times"/>
        <family val="0"/>
      </rPr>
      <t>M. MARIPALUDIS</t>
    </r>
    <r>
      <rPr>
        <b/>
        <sz val="12"/>
        <rFont val="Times"/>
        <family val="0"/>
      </rPr>
      <t xml:space="preserve"> PROTEINS. </t>
    </r>
  </si>
  <si>
    <t xml:space="preserve">*  iTRAQ proteomics data. Normalised Log2 ratios from were calculated as described In Methods. </t>
  </si>
  <si>
    <t>log2 (Co/synth)*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</si>
</sst>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5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vertAlign val="subscript"/>
      <sz val="12"/>
      <name val="Times New Roman"/>
      <family val="0"/>
    </font>
    <font>
      <b/>
      <vertAlign val="subscript"/>
      <sz val="12"/>
      <name val="Times New Roman"/>
      <family val="0"/>
    </font>
    <font>
      <b/>
      <sz val="12"/>
      <name val="Times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name val="Times"/>
      <family val="0"/>
    </font>
    <font>
      <i/>
      <sz val="12"/>
      <name val="Times"/>
      <family val="0"/>
    </font>
    <font>
      <b/>
      <i/>
      <sz val="12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164" fontId="0" fillId="0" borderId="24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164" fontId="0" fillId="0" borderId="24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164" fontId="11" fillId="0" borderId="32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0" fillId="0" borderId="38" xfId="0" applyFont="1" applyFill="1" applyBorder="1" applyAlignment="1">
      <alignment/>
    </xf>
    <xf numFmtId="0" fontId="50" fillId="0" borderId="39" xfId="0" applyFont="1" applyFill="1" applyBorder="1" applyAlignment="1">
      <alignment/>
    </xf>
    <xf numFmtId="0" fontId="50" fillId="0" borderId="4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5" xfId="0" applyNumberFormat="1" applyFill="1" applyBorder="1" applyAlignment="1">
      <alignment horizontal="center"/>
    </xf>
    <xf numFmtId="0" fontId="48" fillId="0" borderId="34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2" fontId="48" fillId="0" borderId="35" xfId="0" applyNumberFormat="1" applyFont="1" applyFill="1" applyBorder="1" applyAlignment="1">
      <alignment horizontal="center"/>
    </xf>
    <xf numFmtId="0" fontId="48" fillId="0" borderId="3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2" fontId="48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12" xfId="0" applyFont="1" applyBorder="1" applyAlignment="1">
      <alignment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>
      <selection activeCell="J7" sqref="J7"/>
    </sheetView>
  </sheetViews>
  <sheetFormatPr defaultColWidth="11.00390625" defaultRowHeight="15.75"/>
  <cols>
    <col min="1" max="1" width="15.375" style="15" customWidth="1"/>
    <col min="2" max="2" width="49.625" style="15" customWidth="1"/>
    <col min="3" max="3" width="10.875" style="15" customWidth="1"/>
    <col min="4" max="4" width="15.375" style="15" customWidth="1"/>
    <col min="5" max="5" width="17.00390625" style="15" customWidth="1"/>
    <col min="6" max="6" width="14.875" style="15" customWidth="1"/>
    <col min="7" max="7" width="21.00390625" style="15" customWidth="1"/>
    <col min="8" max="8" width="26.375" style="15" customWidth="1"/>
    <col min="9" max="9" width="18.625" style="15" customWidth="1"/>
    <col min="10" max="16384" width="10.875" style="15" customWidth="1"/>
  </cols>
  <sheetData>
    <row r="1" spans="1:4" ht="15">
      <c r="A1" s="14" t="s">
        <v>1302</v>
      </c>
      <c r="B1" s="14"/>
      <c r="C1" s="14"/>
      <c r="D1" s="14"/>
    </row>
    <row r="3" spans="1:9" s="80" customFormat="1" ht="24.75" customHeight="1" thickBot="1">
      <c r="A3" s="104" t="s">
        <v>1041</v>
      </c>
      <c r="B3" s="105" t="s">
        <v>1042</v>
      </c>
      <c r="C3" s="105" t="s">
        <v>181</v>
      </c>
      <c r="D3" s="105" t="s">
        <v>1043</v>
      </c>
      <c r="E3" s="105" t="s">
        <v>187</v>
      </c>
      <c r="F3" s="105" t="s">
        <v>188</v>
      </c>
      <c r="G3" s="105" t="s">
        <v>1125</v>
      </c>
      <c r="H3" s="105" t="s">
        <v>1126</v>
      </c>
      <c r="I3" s="106" t="s">
        <v>1044</v>
      </c>
    </row>
    <row r="4" spans="1:9" ht="15.75" thickTop="1">
      <c r="A4" s="81" t="s">
        <v>1045</v>
      </c>
      <c r="B4" s="82" t="s">
        <v>189</v>
      </c>
      <c r="C4" s="82" t="s">
        <v>183</v>
      </c>
      <c r="D4" s="82">
        <v>9</v>
      </c>
      <c r="E4" s="82">
        <v>4.5591139793396</v>
      </c>
      <c r="F4" s="82">
        <v>4.24828004837036</v>
      </c>
      <c r="G4" s="82">
        <f aca="true" t="shared" si="0" ref="G4:G35">AVERAGE(E4:F4)</f>
        <v>4.4036970138549805</v>
      </c>
      <c r="H4" s="82">
        <f>G4*50/20</f>
        <v>11.009242534637451</v>
      </c>
      <c r="I4" s="83">
        <f aca="true" t="shared" si="1" ref="I4:I35">LOG(H4,2)</f>
        <v>3.460643305922721</v>
      </c>
    </row>
    <row r="5" spans="1:9" ht="15">
      <c r="A5" s="81" t="s">
        <v>1046</v>
      </c>
      <c r="B5" s="82" t="s">
        <v>899</v>
      </c>
      <c r="C5" s="82" t="s">
        <v>183</v>
      </c>
      <c r="D5" s="82">
        <v>3</v>
      </c>
      <c r="E5" s="82">
        <v>3.19454097747803</v>
      </c>
      <c r="F5" s="82">
        <v>2.89575409889221</v>
      </c>
      <c r="G5" s="82">
        <f t="shared" si="0"/>
        <v>3.04514753818512</v>
      </c>
      <c r="H5" s="82">
        <f aca="true" t="shared" si="2" ref="H5:H35">G5*50/20</f>
        <v>7.612868845462801</v>
      </c>
      <c r="I5" s="83">
        <f t="shared" si="1"/>
        <v>2.928440223659873</v>
      </c>
    </row>
    <row r="6" spans="1:9" ht="15">
      <c r="A6" s="81" t="s">
        <v>1047</v>
      </c>
      <c r="B6" s="82" t="s">
        <v>190</v>
      </c>
      <c r="C6" s="82" t="s">
        <v>183</v>
      </c>
      <c r="D6" s="82">
        <v>3</v>
      </c>
      <c r="E6" s="82">
        <v>1.91887199878693</v>
      </c>
      <c r="F6" s="82">
        <v>1.70892894268036</v>
      </c>
      <c r="G6" s="82">
        <f t="shared" si="0"/>
        <v>1.813900470733645</v>
      </c>
      <c r="H6" s="82">
        <f t="shared" si="2"/>
        <v>4.534751176834113</v>
      </c>
      <c r="I6" s="83">
        <f t="shared" si="1"/>
        <v>2.1810233918131443</v>
      </c>
    </row>
    <row r="7" spans="1:9" ht="15">
      <c r="A7" s="81" t="s">
        <v>1048</v>
      </c>
      <c r="B7" s="82" t="s">
        <v>191</v>
      </c>
      <c r="C7" s="82" t="s">
        <v>183</v>
      </c>
      <c r="D7" s="82">
        <v>5</v>
      </c>
      <c r="E7" s="82">
        <v>1.85328102111816</v>
      </c>
      <c r="F7" s="82">
        <v>1.75986099243164</v>
      </c>
      <c r="G7" s="82">
        <f t="shared" si="0"/>
        <v>1.8065710067749001</v>
      </c>
      <c r="H7" s="82">
        <f t="shared" si="2"/>
        <v>4.5164275169372505</v>
      </c>
      <c r="I7" s="83">
        <f t="shared" si="1"/>
        <v>2.175182055502602</v>
      </c>
    </row>
    <row r="8" spans="1:9" ht="15">
      <c r="A8" s="81" t="s">
        <v>1049</v>
      </c>
      <c r="B8" s="82" t="s">
        <v>900</v>
      </c>
      <c r="C8" s="82" t="s">
        <v>183</v>
      </c>
      <c r="D8" s="82">
        <v>4</v>
      </c>
      <c r="E8" s="82">
        <v>1.86108994483948</v>
      </c>
      <c r="F8" s="82">
        <v>1.56243896484375</v>
      </c>
      <c r="G8" s="82">
        <f t="shared" si="0"/>
        <v>1.711764454841615</v>
      </c>
      <c r="H8" s="82">
        <f t="shared" si="2"/>
        <v>4.279411137104038</v>
      </c>
      <c r="I8" s="83">
        <f t="shared" si="1"/>
        <v>2.0974122900778993</v>
      </c>
    </row>
    <row r="9" spans="1:9" ht="15">
      <c r="A9" s="81" t="s">
        <v>1050</v>
      </c>
      <c r="B9" s="82" t="s">
        <v>192</v>
      </c>
      <c r="C9" s="82" t="s">
        <v>183</v>
      </c>
      <c r="D9" s="82">
        <v>2</v>
      </c>
      <c r="E9" s="82">
        <v>1.82835400104523</v>
      </c>
      <c r="F9" s="82">
        <v>1.56046998500824</v>
      </c>
      <c r="G9" s="82">
        <f t="shared" si="0"/>
        <v>1.694411993026735</v>
      </c>
      <c r="H9" s="82">
        <f t="shared" si="2"/>
        <v>4.236029982566837</v>
      </c>
      <c r="I9" s="83">
        <f t="shared" si="1"/>
        <v>2.0827128007437072</v>
      </c>
    </row>
    <row r="10" spans="1:9" ht="15">
      <c r="A10" s="81" t="s">
        <v>1051</v>
      </c>
      <c r="B10" s="82" t="s">
        <v>193</v>
      </c>
      <c r="C10" s="82" t="s">
        <v>183</v>
      </c>
      <c r="D10" s="82">
        <v>2</v>
      </c>
      <c r="E10" s="82">
        <v>1.58491694927216</v>
      </c>
      <c r="F10" s="82">
        <v>1.67902898788452</v>
      </c>
      <c r="G10" s="82">
        <f t="shared" si="0"/>
        <v>1.63197296857834</v>
      </c>
      <c r="H10" s="82">
        <f t="shared" si="2"/>
        <v>4.07993242144585</v>
      </c>
      <c r="I10" s="83">
        <f t="shared" si="1"/>
        <v>2.028545256105502</v>
      </c>
    </row>
    <row r="11" spans="1:9" ht="15">
      <c r="A11" s="84" t="s">
        <v>1052</v>
      </c>
      <c r="B11" s="85" t="s">
        <v>899</v>
      </c>
      <c r="C11" s="85" t="s">
        <v>183</v>
      </c>
      <c r="D11" s="85">
        <v>11</v>
      </c>
      <c r="E11" s="85">
        <v>1.62465798854828</v>
      </c>
      <c r="F11" s="85">
        <v>1.39962100982666</v>
      </c>
      <c r="G11" s="85">
        <f t="shared" si="0"/>
        <v>1.51213949918747</v>
      </c>
      <c r="H11" s="85">
        <f t="shared" si="2"/>
        <v>3.780348747968675</v>
      </c>
      <c r="I11" s="86">
        <f t="shared" si="1"/>
        <v>1.9185193333236767</v>
      </c>
    </row>
    <row r="12" spans="1:9" ht="15">
      <c r="A12" t="s">
        <v>1053</v>
      </c>
      <c r="B12" t="s">
        <v>194</v>
      </c>
      <c r="C12" t="s">
        <v>183</v>
      </c>
      <c r="D12">
        <v>3</v>
      </c>
      <c r="E12">
        <v>1.46003901958466</v>
      </c>
      <c r="F12">
        <v>1.54190099239349</v>
      </c>
      <c r="G12">
        <f t="shared" si="0"/>
        <v>1.5009700059890752</v>
      </c>
      <c r="H12">
        <f t="shared" si="2"/>
        <v>3.752425014972688</v>
      </c>
      <c r="I12">
        <f t="shared" si="1"/>
        <v>1.9078232426366561</v>
      </c>
    </row>
    <row r="13" spans="1:9" ht="15">
      <c r="A13" t="s">
        <v>1054</v>
      </c>
      <c r="B13" t="s">
        <v>195</v>
      </c>
      <c r="C13" t="s">
        <v>183</v>
      </c>
      <c r="D13">
        <v>6</v>
      </c>
      <c r="E13">
        <v>1.49551999568939</v>
      </c>
      <c r="F13">
        <v>1.34474301338196</v>
      </c>
      <c r="G13">
        <f t="shared" si="0"/>
        <v>1.420131504535675</v>
      </c>
      <c r="H13">
        <f t="shared" si="2"/>
        <v>3.5503287613391876</v>
      </c>
      <c r="I13">
        <f t="shared" si="1"/>
        <v>1.827952624727952</v>
      </c>
    </row>
    <row r="14" spans="1:9" ht="15">
      <c r="A14" t="s">
        <v>1055</v>
      </c>
      <c r="B14" t="s">
        <v>196</v>
      </c>
      <c r="C14" t="s">
        <v>183</v>
      </c>
      <c r="D14">
        <v>11</v>
      </c>
      <c r="E14">
        <v>1.52440404891968</v>
      </c>
      <c r="F14">
        <v>1.24092197418213</v>
      </c>
      <c r="G14">
        <f t="shared" si="0"/>
        <v>1.382663011550905</v>
      </c>
      <c r="H14">
        <f t="shared" si="2"/>
        <v>3.4566575288772627</v>
      </c>
      <c r="I14">
        <f t="shared" si="1"/>
        <v>1.7893776745099537</v>
      </c>
    </row>
    <row r="15" spans="1:9" ht="15">
      <c r="A15" t="s">
        <v>1056</v>
      </c>
      <c r="B15" t="s">
        <v>197</v>
      </c>
      <c r="C15" t="s">
        <v>183</v>
      </c>
      <c r="D15">
        <v>5</v>
      </c>
      <c r="E15">
        <v>1.27298200130463</v>
      </c>
      <c r="F15">
        <v>1.23545598983765</v>
      </c>
      <c r="G15">
        <f t="shared" si="0"/>
        <v>1.25421899557114</v>
      </c>
      <c r="H15">
        <f t="shared" si="2"/>
        <v>3.13554748892785</v>
      </c>
      <c r="I15">
        <f t="shared" si="1"/>
        <v>1.6487173698533377</v>
      </c>
    </row>
    <row r="16" spans="1:9" ht="15">
      <c r="A16" t="s">
        <v>1057</v>
      </c>
      <c r="B16" t="s">
        <v>198</v>
      </c>
      <c r="C16" t="s">
        <v>183</v>
      </c>
      <c r="D16">
        <v>4</v>
      </c>
      <c r="E16">
        <v>1.25364303588867</v>
      </c>
      <c r="F16">
        <v>1.21808803081512</v>
      </c>
      <c r="G16">
        <f t="shared" si="0"/>
        <v>1.235865533351895</v>
      </c>
      <c r="H16">
        <f t="shared" si="2"/>
        <v>3.0896638333797375</v>
      </c>
      <c r="I16">
        <f t="shared" si="1"/>
        <v>1.6274498762205494</v>
      </c>
    </row>
    <row r="17" spans="1:9" ht="15">
      <c r="A17" t="s">
        <v>1058</v>
      </c>
      <c r="B17" t="s">
        <v>199</v>
      </c>
      <c r="C17" t="s">
        <v>183</v>
      </c>
      <c r="D17">
        <v>3</v>
      </c>
      <c r="E17">
        <v>1.28754103183746</v>
      </c>
      <c r="F17">
        <v>1.1706600189209</v>
      </c>
      <c r="G17">
        <f t="shared" si="0"/>
        <v>1.22910052537918</v>
      </c>
      <c r="H17">
        <f t="shared" si="2"/>
        <v>3.07275131344795</v>
      </c>
      <c r="I17">
        <f t="shared" si="1"/>
        <v>1.6195310102196856</v>
      </c>
    </row>
    <row r="18" spans="1:9" ht="15">
      <c r="A18" t="s">
        <v>1059</v>
      </c>
      <c r="B18" t="s">
        <v>200</v>
      </c>
      <c r="C18" t="s">
        <v>183</v>
      </c>
      <c r="D18">
        <v>2</v>
      </c>
      <c r="E18">
        <v>1.2182559967041</v>
      </c>
      <c r="F18">
        <v>1.21945905685425</v>
      </c>
      <c r="G18">
        <f t="shared" si="0"/>
        <v>1.218857526779175</v>
      </c>
      <c r="H18">
        <f t="shared" si="2"/>
        <v>3.047143816947938</v>
      </c>
      <c r="I18">
        <f t="shared" si="1"/>
        <v>1.6074575929358417</v>
      </c>
    </row>
    <row r="19" spans="1:9" ht="15">
      <c r="A19" t="s">
        <v>1060</v>
      </c>
      <c r="B19" t="s">
        <v>201</v>
      </c>
      <c r="C19" t="s">
        <v>183</v>
      </c>
      <c r="D19">
        <v>2</v>
      </c>
      <c r="E19">
        <v>1.25641703605652</v>
      </c>
      <c r="F19">
        <v>1.14075100421906</v>
      </c>
      <c r="G19">
        <f t="shared" si="0"/>
        <v>1.19858402013779</v>
      </c>
      <c r="H19">
        <f t="shared" si="2"/>
        <v>2.996460050344475</v>
      </c>
      <c r="I19">
        <f t="shared" si="1"/>
        <v>1.5832591396169653</v>
      </c>
    </row>
    <row r="20" spans="1:9" ht="15">
      <c r="A20" t="s">
        <v>1061</v>
      </c>
      <c r="B20" t="s">
        <v>202</v>
      </c>
      <c r="C20" t="s">
        <v>183</v>
      </c>
      <c r="D20">
        <v>2</v>
      </c>
      <c r="E20">
        <v>1.27469301223755</v>
      </c>
      <c r="F20">
        <v>1.11959302425385</v>
      </c>
      <c r="G20">
        <f t="shared" si="0"/>
        <v>1.1971430182457001</v>
      </c>
      <c r="H20">
        <f t="shared" si="2"/>
        <v>2.9928575456142505</v>
      </c>
      <c r="I20">
        <f t="shared" si="1"/>
        <v>1.5815236109018553</v>
      </c>
    </row>
    <row r="21" spans="1:9" ht="15">
      <c r="A21" t="s">
        <v>1062</v>
      </c>
      <c r="B21" t="s">
        <v>203</v>
      </c>
      <c r="C21" t="s">
        <v>183</v>
      </c>
      <c r="D21">
        <v>9</v>
      </c>
      <c r="E21">
        <v>1.21388304233551</v>
      </c>
      <c r="F21">
        <v>1.16018903255463</v>
      </c>
      <c r="G21">
        <f t="shared" si="0"/>
        <v>1.1870360374450701</v>
      </c>
      <c r="H21">
        <f t="shared" si="2"/>
        <v>2.9675900936126753</v>
      </c>
      <c r="I21">
        <f t="shared" si="1"/>
        <v>1.5692918295757567</v>
      </c>
    </row>
    <row r="22" spans="1:9" ht="15">
      <c r="A22" t="s">
        <v>1063</v>
      </c>
      <c r="B22" t="s">
        <v>204</v>
      </c>
      <c r="C22" t="s">
        <v>183</v>
      </c>
      <c r="D22">
        <v>20</v>
      </c>
      <c r="E22">
        <v>1.21810400485992</v>
      </c>
      <c r="F22">
        <v>1.13604998588562</v>
      </c>
      <c r="G22">
        <f t="shared" si="0"/>
        <v>1.17707699537277</v>
      </c>
      <c r="H22">
        <f t="shared" si="2"/>
        <v>2.9426924884319248</v>
      </c>
      <c r="I22">
        <f t="shared" si="1"/>
        <v>1.557136788423752</v>
      </c>
    </row>
    <row r="23" spans="1:9" ht="15">
      <c r="A23" t="s">
        <v>1064</v>
      </c>
      <c r="B23" t="s">
        <v>205</v>
      </c>
      <c r="C23" t="s">
        <v>183</v>
      </c>
      <c r="D23">
        <v>11</v>
      </c>
      <c r="E23">
        <v>1.2264209985733</v>
      </c>
      <c r="F23">
        <v>1.09758400917053</v>
      </c>
      <c r="G23">
        <f t="shared" si="0"/>
        <v>1.162002503871915</v>
      </c>
      <c r="H23">
        <f t="shared" si="2"/>
        <v>2.9050062596797877</v>
      </c>
      <c r="I23">
        <f t="shared" si="1"/>
        <v>1.5385412723386707</v>
      </c>
    </row>
    <row r="24" spans="1:9" ht="15">
      <c r="A24" t="s">
        <v>1065</v>
      </c>
      <c r="B24" t="s">
        <v>206</v>
      </c>
      <c r="C24" t="s">
        <v>183</v>
      </c>
      <c r="D24">
        <v>7</v>
      </c>
      <c r="E24">
        <v>1.15489494800568</v>
      </c>
      <c r="F24">
        <v>1.12628102302551</v>
      </c>
      <c r="G24">
        <f t="shared" si="0"/>
        <v>1.140587985515595</v>
      </c>
      <c r="H24">
        <f t="shared" si="2"/>
        <v>2.851469963788987</v>
      </c>
      <c r="I24">
        <f t="shared" si="1"/>
        <v>1.5117058360318711</v>
      </c>
    </row>
    <row r="25" spans="1:9" ht="15">
      <c r="A25" t="s">
        <v>1066</v>
      </c>
      <c r="B25" t="s">
        <v>149</v>
      </c>
      <c r="C25" t="s">
        <v>183</v>
      </c>
      <c r="D25">
        <v>7</v>
      </c>
      <c r="E25">
        <v>1.20443999767303</v>
      </c>
      <c r="F25">
        <v>1.06745803356171</v>
      </c>
      <c r="G25">
        <f t="shared" si="0"/>
        <v>1.1359490156173702</v>
      </c>
      <c r="H25">
        <f t="shared" si="2"/>
        <v>2.8398725390434256</v>
      </c>
      <c r="I25">
        <f t="shared" si="1"/>
        <v>1.5058261792311658</v>
      </c>
    </row>
    <row r="26" spans="1:9" ht="15">
      <c r="A26" t="s">
        <v>1067</v>
      </c>
      <c r="B26" t="s">
        <v>203</v>
      </c>
      <c r="C26" t="s">
        <v>183</v>
      </c>
      <c r="D26">
        <v>3</v>
      </c>
      <c r="E26">
        <v>1.1592630147934</v>
      </c>
      <c r="F26">
        <v>1.07121396064758</v>
      </c>
      <c r="G26">
        <f t="shared" si="0"/>
        <v>1.11523848772049</v>
      </c>
      <c r="H26">
        <f t="shared" si="2"/>
        <v>2.7880962193012246</v>
      </c>
      <c r="I26">
        <f t="shared" si="1"/>
        <v>1.4792803505583376</v>
      </c>
    </row>
    <row r="27" spans="1:9" ht="15">
      <c r="A27" t="s">
        <v>1068</v>
      </c>
      <c r="B27" t="s">
        <v>150</v>
      </c>
      <c r="C27" t="s">
        <v>183</v>
      </c>
      <c r="D27">
        <v>3</v>
      </c>
      <c r="E27">
        <v>1.20611703395844</v>
      </c>
      <c r="F27">
        <v>1.02366495132446</v>
      </c>
      <c r="G27">
        <f t="shared" si="0"/>
        <v>1.1148909926414499</v>
      </c>
      <c r="H27">
        <f t="shared" si="2"/>
        <v>2.7872274816036247</v>
      </c>
      <c r="I27">
        <f t="shared" si="1"/>
        <v>1.4788307538548848</v>
      </c>
    </row>
    <row r="28" spans="1:9" ht="15">
      <c r="A28" t="s">
        <v>1069</v>
      </c>
      <c r="B28" t="s">
        <v>151</v>
      </c>
      <c r="C28" t="s">
        <v>183</v>
      </c>
      <c r="D28">
        <v>7</v>
      </c>
      <c r="E28">
        <v>1.11979103088379</v>
      </c>
      <c r="F28">
        <v>1.10238802433014</v>
      </c>
      <c r="G28">
        <f t="shared" si="0"/>
        <v>1.111089527606965</v>
      </c>
      <c r="H28">
        <f t="shared" si="2"/>
        <v>2.7777238190174125</v>
      </c>
      <c r="I28">
        <f t="shared" si="1"/>
        <v>1.473903163487261</v>
      </c>
    </row>
    <row r="29" spans="1:9" ht="15">
      <c r="A29" t="s">
        <v>1070</v>
      </c>
      <c r="B29" t="s">
        <v>152</v>
      </c>
      <c r="C29" t="s">
        <v>183</v>
      </c>
      <c r="D29">
        <v>11</v>
      </c>
      <c r="E29">
        <v>1.13963305950165</v>
      </c>
      <c r="F29">
        <v>1.03600597381592</v>
      </c>
      <c r="G29">
        <f t="shared" si="0"/>
        <v>1.087819516658785</v>
      </c>
      <c r="H29">
        <f t="shared" si="2"/>
        <v>2.7195487916469623</v>
      </c>
      <c r="I29">
        <f t="shared" si="1"/>
        <v>1.443367309544965</v>
      </c>
    </row>
    <row r="30" spans="1:9" ht="15">
      <c r="A30" t="s">
        <v>1071</v>
      </c>
      <c r="B30" t="s">
        <v>153</v>
      </c>
      <c r="C30" t="s">
        <v>183</v>
      </c>
      <c r="D30">
        <v>11</v>
      </c>
      <c r="E30">
        <v>0.973176777362823</v>
      </c>
      <c r="F30">
        <v>1.20033800601959</v>
      </c>
      <c r="G30">
        <f t="shared" si="0"/>
        <v>1.0867573916912066</v>
      </c>
      <c r="H30">
        <f t="shared" si="2"/>
        <v>2.7168934792280166</v>
      </c>
      <c r="I30">
        <f t="shared" si="1"/>
        <v>1.4419580031741515</v>
      </c>
    </row>
    <row r="31" spans="1:9" ht="15">
      <c r="A31" t="s">
        <v>1072</v>
      </c>
      <c r="B31" t="s">
        <v>154</v>
      </c>
      <c r="C31" t="s">
        <v>183</v>
      </c>
      <c r="D31">
        <v>20</v>
      </c>
      <c r="E31">
        <v>1.14108896255493</v>
      </c>
      <c r="F31">
        <v>1.01957499980927</v>
      </c>
      <c r="G31">
        <f t="shared" si="0"/>
        <v>1.0803319811821002</v>
      </c>
      <c r="H31">
        <f t="shared" si="2"/>
        <v>2.7008299529552504</v>
      </c>
      <c r="I31">
        <f t="shared" si="1"/>
        <v>1.4334028091356599</v>
      </c>
    </row>
    <row r="32" spans="1:9" ht="15">
      <c r="A32" t="s">
        <v>1073</v>
      </c>
      <c r="B32" t="s">
        <v>155</v>
      </c>
      <c r="C32" t="s">
        <v>183</v>
      </c>
      <c r="D32">
        <v>42</v>
      </c>
      <c r="E32">
        <v>1.08250296115875</v>
      </c>
      <c r="F32">
        <v>1.06186401844025</v>
      </c>
      <c r="G32">
        <f t="shared" si="0"/>
        <v>1.0721834897995</v>
      </c>
      <c r="H32">
        <f t="shared" si="2"/>
        <v>2.6804587244987497</v>
      </c>
      <c r="I32">
        <f t="shared" si="1"/>
        <v>1.4224799196857336</v>
      </c>
    </row>
    <row r="33" spans="1:9" ht="15">
      <c r="A33" t="s">
        <v>1074</v>
      </c>
      <c r="B33" t="s">
        <v>156</v>
      </c>
      <c r="C33" t="s">
        <v>183</v>
      </c>
      <c r="D33">
        <v>14</v>
      </c>
      <c r="E33">
        <v>1.10985994338989</v>
      </c>
      <c r="F33">
        <v>1.01233303546906</v>
      </c>
      <c r="G33">
        <f t="shared" si="0"/>
        <v>1.061096489429475</v>
      </c>
      <c r="H33">
        <f t="shared" si="2"/>
        <v>2.6527412235736874</v>
      </c>
      <c r="I33">
        <f t="shared" si="1"/>
        <v>1.4074839467027216</v>
      </c>
    </row>
    <row r="34" spans="1:9" ht="15">
      <c r="A34" t="s">
        <v>1075</v>
      </c>
      <c r="B34" t="s">
        <v>157</v>
      </c>
      <c r="C34" t="s">
        <v>183</v>
      </c>
      <c r="D34">
        <v>6</v>
      </c>
      <c r="E34">
        <v>1.09035503864288</v>
      </c>
      <c r="F34">
        <v>1.02486002445221</v>
      </c>
      <c r="G34">
        <f t="shared" si="0"/>
        <v>1.057607531547545</v>
      </c>
      <c r="H34">
        <f t="shared" si="2"/>
        <v>2.644018828868863</v>
      </c>
      <c r="I34">
        <f t="shared" si="1"/>
        <v>1.402732450755972</v>
      </c>
    </row>
    <row r="35" spans="1:9" ht="15">
      <c r="A35" t="s">
        <v>1076</v>
      </c>
      <c r="B35" t="s">
        <v>158</v>
      </c>
      <c r="C35" t="s">
        <v>183</v>
      </c>
      <c r="D35">
        <v>5</v>
      </c>
      <c r="E35">
        <v>1.01660001277924</v>
      </c>
      <c r="F35">
        <v>1.08999502658844</v>
      </c>
      <c r="G35">
        <f t="shared" si="0"/>
        <v>1.0532975196838401</v>
      </c>
      <c r="H35">
        <f t="shared" si="2"/>
        <v>2.6332437992096005</v>
      </c>
      <c r="I35">
        <f t="shared" si="1"/>
        <v>1.3968410996702554</v>
      </c>
    </row>
    <row r="36" spans="1:9" ht="15">
      <c r="A36" t="s">
        <v>1077</v>
      </c>
      <c r="B36" t="s">
        <v>159</v>
      </c>
      <c r="C36" t="s">
        <v>183</v>
      </c>
      <c r="D36">
        <v>2</v>
      </c>
      <c r="E36">
        <v>0.984424889087677</v>
      </c>
      <c r="F36">
        <v>1.11197900772095</v>
      </c>
      <c r="G36">
        <f aca="true" t="shared" si="3" ref="G36:G67">AVERAGE(E36:F36)</f>
        <v>1.0482019484043135</v>
      </c>
      <c r="H36">
        <f aca="true" t="shared" si="4" ref="H36:H67">G36*50/20</f>
        <v>2.6205048710107834</v>
      </c>
      <c r="I36">
        <f aca="true" t="shared" si="5" ref="I36:I67">LOG(H36,2)</f>
        <v>1.389844790668853</v>
      </c>
    </row>
    <row r="37" spans="1:9" ht="15">
      <c r="A37" t="s">
        <v>1078</v>
      </c>
      <c r="B37" t="s">
        <v>160</v>
      </c>
      <c r="C37" t="s">
        <v>183</v>
      </c>
      <c r="D37">
        <v>2</v>
      </c>
      <c r="E37">
        <v>1.12130999565125</v>
      </c>
      <c r="F37">
        <v>0.952430009841919</v>
      </c>
      <c r="G37">
        <f t="shared" si="3"/>
        <v>1.0368700027465845</v>
      </c>
      <c r="H37">
        <f t="shared" si="4"/>
        <v>2.5921750068664613</v>
      </c>
      <c r="I37">
        <f t="shared" si="5"/>
        <v>1.3741631229351976</v>
      </c>
    </row>
    <row r="38" spans="1:9" ht="15">
      <c r="A38" t="s">
        <v>1079</v>
      </c>
      <c r="B38" t="s">
        <v>161</v>
      </c>
      <c r="C38" t="s">
        <v>183</v>
      </c>
      <c r="D38">
        <v>2</v>
      </c>
      <c r="E38">
        <v>1.11289298534393</v>
      </c>
      <c r="F38">
        <v>0.954350113868713</v>
      </c>
      <c r="G38">
        <f t="shared" si="3"/>
        <v>1.0336215496063215</v>
      </c>
      <c r="H38">
        <f t="shared" si="4"/>
        <v>2.5840538740158037</v>
      </c>
      <c r="I38">
        <f t="shared" si="5"/>
        <v>1.3696361485787456</v>
      </c>
    </row>
    <row r="39" spans="1:9" ht="15">
      <c r="A39" t="s">
        <v>1080</v>
      </c>
      <c r="B39" t="s">
        <v>162</v>
      </c>
      <c r="C39" t="s">
        <v>183</v>
      </c>
      <c r="D39">
        <v>2</v>
      </c>
      <c r="E39">
        <v>0.976011514663696</v>
      </c>
      <c r="F39">
        <v>1.07000005245209</v>
      </c>
      <c r="G39">
        <f t="shared" si="3"/>
        <v>1.023005783557893</v>
      </c>
      <c r="H39">
        <f t="shared" si="4"/>
        <v>2.5575144588947323</v>
      </c>
      <c r="I39">
        <f t="shared" si="5"/>
        <v>1.3547423962625929</v>
      </c>
    </row>
    <row r="40" spans="1:9" ht="15">
      <c r="A40" t="s">
        <v>1081</v>
      </c>
      <c r="B40" t="s">
        <v>163</v>
      </c>
      <c r="C40" t="s">
        <v>183</v>
      </c>
      <c r="D40">
        <v>2</v>
      </c>
      <c r="E40">
        <v>1.03177797794342</v>
      </c>
      <c r="F40">
        <v>1.00569200515747</v>
      </c>
      <c r="G40">
        <f t="shared" si="3"/>
        <v>1.0187349915504451</v>
      </c>
      <c r="H40">
        <f t="shared" si="4"/>
        <v>2.546837478876113</v>
      </c>
      <c r="I40">
        <f t="shared" si="5"/>
        <v>1.3487068999731722</v>
      </c>
    </row>
    <row r="41" spans="1:9" ht="15">
      <c r="A41" t="s">
        <v>1082</v>
      </c>
      <c r="B41" t="s">
        <v>164</v>
      </c>
      <c r="C41" t="s">
        <v>183</v>
      </c>
      <c r="D41">
        <v>3</v>
      </c>
      <c r="E41">
        <v>0.977766513824463</v>
      </c>
      <c r="F41">
        <v>1.0234739780426</v>
      </c>
      <c r="G41">
        <f t="shared" si="3"/>
        <v>1.0006202459335316</v>
      </c>
      <c r="H41">
        <f t="shared" si="4"/>
        <v>2.501550614833829</v>
      </c>
      <c r="I41">
        <f t="shared" si="5"/>
        <v>1.3228226432284838</v>
      </c>
    </row>
    <row r="42" spans="1:9" ht="15">
      <c r="A42" t="s">
        <v>1083</v>
      </c>
      <c r="B42" t="s">
        <v>165</v>
      </c>
      <c r="C42" t="s">
        <v>183</v>
      </c>
      <c r="D42">
        <v>2</v>
      </c>
      <c r="E42">
        <v>1.04819405078888</v>
      </c>
      <c r="F42">
        <v>0.94183212518692</v>
      </c>
      <c r="G42">
        <f t="shared" si="3"/>
        <v>0.9950130879879</v>
      </c>
      <c r="H42">
        <f t="shared" si="4"/>
        <v>2.4875327199697503</v>
      </c>
      <c r="I42">
        <f t="shared" si="5"/>
        <v>1.3147155023910155</v>
      </c>
    </row>
    <row r="43" spans="1:9" ht="15">
      <c r="A43" t="s">
        <v>1084</v>
      </c>
      <c r="B43" t="s">
        <v>166</v>
      </c>
      <c r="C43" t="s">
        <v>183</v>
      </c>
      <c r="D43">
        <v>2</v>
      </c>
      <c r="E43">
        <v>1.04378795623779</v>
      </c>
      <c r="F43">
        <v>0.924145698547363</v>
      </c>
      <c r="G43">
        <f t="shared" si="3"/>
        <v>0.9839668273925766</v>
      </c>
      <c r="H43">
        <f t="shared" si="4"/>
        <v>2.4599170684814413</v>
      </c>
      <c r="I43">
        <f t="shared" si="5"/>
        <v>1.298609678610313</v>
      </c>
    </row>
    <row r="44" spans="1:9" ht="15">
      <c r="A44" t="s">
        <v>1085</v>
      </c>
      <c r="B44" t="s">
        <v>167</v>
      </c>
      <c r="C44" t="s">
        <v>183</v>
      </c>
      <c r="D44">
        <v>21</v>
      </c>
      <c r="E44">
        <v>0.992822527885437</v>
      </c>
      <c r="F44">
        <v>0.967222511768341</v>
      </c>
      <c r="G44">
        <f t="shared" si="3"/>
        <v>0.980022519826889</v>
      </c>
      <c r="H44">
        <f t="shared" si="4"/>
        <v>2.4500562995672226</v>
      </c>
      <c r="I44">
        <f t="shared" si="5"/>
        <v>1.292814901135283</v>
      </c>
    </row>
    <row r="45" spans="1:9" ht="15">
      <c r="A45" t="s">
        <v>1086</v>
      </c>
      <c r="B45" t="s">
        <v>168</v>
      </c>
      <c r="C45" t="s">
        <v>183</v>
      </c>
      <c r="D45">
        <v>4</v>
      </c>
      <c r="E45">
        <v>1</v>
      </c>
      <c r="F45">
        <v>0.957749783992767</v>
      </c>
      <c r="G45">
        <f t="shared" si="3"/>
        <v>0.9788748919963834</v>
      </c>
      <c r="H45">
        <f t="shared" si="4"/>
        <v>2.4471872299909583</v>
      </c>
      <c r="I45">
        <f t="shared" si="5"/>
        <v>1.2911244837001616</v>
      </c>
    </row>
    <row r="46" spans="1:9" ht="15">
      <c r="A46" t="s">
        <v>1087</v>
      </c>
      <c r="B46" t="s">
        <v>169</v>
      </c>
      <c r="C46" t="s">
        <v>183</v>
      </c>
      <c r="D46">
        <v>7</v>
      </c>
      <c r="E46">
        <v>1.0188460350036599</v>
      </c>
      <c r="F46">
        <v>0.92503547668457</v>
      </c>
      <c r="G46">
        <f t="shared" si="3"/>
        <v>0.9719407558441149</v>
      </c>
      <c r="H46">
        <f t="shared" si="4"/>
        <v>2.4298518896102874</v>
      </c>
      <c r="I46">
        <f t="shared" si="5"/>
        <v>1.2808683777664756</v>
      </c>
    </row>
    <row r="47" spans="1:9" ht="15">
      <c r="A47" t="s">
        <v>1088</v>
      </c>
      <c r="B47" t="s">
        <v>170</v>
      </c>
      <c r="C47" t="s">
        <v>183</v>
      </c>
      <c r="D47">
        <v>2</v>
      </c>
      <c r="E47">
        <v>0.947917520999908</v>
      </c>
      <c r="F47">
        <v>0.977948725223541</v>
      </c>
      <c r="G47">
        <f t="shared" si="3"/>
        <v>0.9629331231117245</v>
      </c>
      <c r="H47">
        <f t="shared" si="4"/>
        <v>2.4073328077793112</v>
      </c>
      <c r="I47">
        <f t="shared" si="5"/>
        <v>1.2674356046051651</v>
      </c>
    </row>
    <row r="48" spans="1:9" ht="15">
      <c r="A48" t="s">
        <v>1089</v>
      </c>
      <c r="B48" t="s">
        <v>171</v>
      </c>
      <c r="C48" t="s">
        <v>183</v>
      </c>
      <c r="D48">
        <v>3</v>
      </c>
      <c r="E48">
        <v>0.958460986614227</v>
      </c>
      <c r="F48">
        <v>0.937578022480011</v>
      </c>
      <c r="G48">
        <f t="shared" si="3"/>
        <v>0.9480195045471189</v>
      </c>
      <c r="H48">
        <f t="shared" si="4"/>
        <v>2.370048761367797</v>
      </c>
      <c r="I48">
        <f t="shared" si="5"/>
        <v>1.2449167414272624</v>
      </c>
    </row>
    <row r="49" spans="1:9" ht="15">
      <c r="A49" t="s">
        <v>1090</v>
      </c>
      <c r="B49" t="s">
        <v>172</v>
      </c>
      <c r="C49" t="s">
        <v>183</v>
      </c>
      <c r="D49">
        <v>2</v>
      </c>
      <c r="E49">
        <v>0.943660199642181</v>
      </c>
      <c r="F49">
        <v>0.947148323059082</v>
      </c>
      <c r="G49">
        <f t="shared" si="3"/>
        <v>0.9454042613506315</v>
      </c>
      <c r="H49">
        <f t="shared" si="4"/>
        <v>2.3635106533765784</v>
      </c>
      <c r="I49">
        <f t="shared" si="5"/>
        <v>1.2409313675689637</v>
      </c>
    </row>
    <row r="50" spans="1:9" ht="15">
      <c r="A50" t="s">
        <v>1127</v>
      </c>
      <c r="B50" t="s">
        <v>173</v>
      </c>
      <c r="C50" t="s">
        <v>183</v>
      </c>
      <c r="D50">
        <v>2</v>
      </c>
      <c r="E50">
        <v>1.0136970281601</v>
      </c>
      <c r="F50">
        <v>0.874987423419952</v>
      </c>
      <c r="G50">
        <f t="shared" si="3"/>
        <v>0.944342225790026</v>
      </c>
      <c r="H50">
        <f t="shared" si="4"/>
        <v>2.3608555644750653</v>
      </c>
      <c r="I50">
        <f t="shared" si="5"/>
        <v>1.2393097811728306</v>
      </c>
    </row>
    <row r="51" spans="1:9" ht="15">
      <c r="A51" t="s">
        <v>1091</v>
      </c>
      <c r="B51" t="s">
        <v>174</v>
      </c>
      <c r="C51" t="s">
        <v>183</v>
      </c>
      <c r="D51">
        <v>2</v>
      </c>
      <c r="E51">
        <v>0.860813677310944</v>
      </c>
      <c r="F51">
        <v>1.0212869644165</v>
      </c>
      <c r="G51">
        <f t="shared" si="3"/>
        <v>0.941050320863722</v>
      </c>
      <c r="H51">
        <f t="shared" si="4"/>
        <v>2.352625802159305</v>
      </c>
      <c r="I51">
        <f t="shared" si="5"/>
        <v>1.2342718703709215</v>
      </c>
    </row>
    <row r="52" spans="1:9" ht="15">
      <c r="A52" t="s">
        <v>1092</v>
      </c>
      <c r="B52" t="s">
        <v>175</v>
      </c>
      <c r="C52" t="s">
        <v>183</v>
      </c>
      <c r="D52">
        <v>4</v>
      </c>
      <c r="E52">
        <v>0.968300819396973</v>
      </c>
      <c r="F52">
        <v>0.900428175926209</v>
      </c>
      <c r="G52">
        <f t="shared" si="3"/>
        <v>0.934364497661591</v>
      </c>
      <c r="H52">
        <f t="shared" si="4"/>
        <v>2.3359112441539773</v>
      </c>
      <c r="I52">
        <f t="shared" si="5"/>
        <v>1.2239854582712093</v>
      </c>
    </row>
    <row r="53" spans="1:9" ht="15">
      <c r="A53" t="s">
        <v>1093</v>
      </c>
      <c r="B53" t="s">
        <v>303</v>
      </c>
      <c r="C53" t="s">
        <v>183</v>
      </c>
      <c r="D53">
        <v>3</v>
      </c>
      <c r="E53">
        <v>0.900232493877411</v>
      </c>
      <c r="F53">
        <v>0.967766404151917</v>
      </c>
      <c r="G53">
        <f t="shared" si="3"/>
        <v>0.9339994490146639</v>
      </c>
      <c r="H53">
        <f t="shared" si="4"/>
        <v>2.33499862253666</v>
      </c>
      <c r="I53">
        <f t="shared" si="5"/>
        <v>1.2234216988599413</v>
      </c>
    </row>
    <row r="54" spans="1:9" ht="15">
      <c r="A54" t="s">
        <v>1094</v>
      </c>
      <c r="B54" t="s">
        <v>177</v>
      </c>
      <c r="C54" t="s">
        <v>183</v>
      </c>
      <c r="D54">
        <v>17</v>
      </c>
      <c r="E54">
        <v>0.964777827262878</v>
      </c>
      <c r="F54">
        <v>0.880400478839874</v>
      </c>
      <c r="G54">
        <f t="shared" si="3"/>
        <v>0.922589153051376</v>
      </c>
      <c r="H54">
        <f t="shared" si="4"/>
        <v>2.30647288262844</v>
      </c>
      <c r="I54">
        <f t="shared" si="5"/>
        <v>1.2056883306314243</v>
      </c>
    </row>
    <row r="55" spans="1:9" ht="15">
      <c r="A55" t="s">
        <v>1095</v>
      </c>
      <c r="B55" t="s">
        <v>121</v>
      </c>
      <c r="C55" t="s">
        <v>183</v>
      </c>
      <c r="D55">
        <v>3</v>
      </c>
      <c r="E55">
        <v>0.920917809009552</v>
      </c>
      <c r="F55">
        <v>0.923032581806183</v>
      </c>
      <c r="G55">
        <f t="shared" si="3"/>
        <v>0.9219751954078674</v>
      </c>
      <c r="H55">
        <f t="shared" si="4"/>
        <v>2.3049379885196686</v>
      </c>
      <c r="I55">
        <f t="shared" si="5"/>
        <v>1.2047279372669364</v>
      </c>
    </row>
    <row r="56" spans="1:9" ht="15">
      <c r="A56" t="s">
        <v>1096</v>
      </c>
      <c r="B56" t="s">
        <v>122</v>
      </c>
      <c r="C56" t="s">
        <v>183</v>
      </c>
      <c r="D56">
        <v>2</v>
      </c>
      <c r="E56">
        <v>0.895258128643036</v>
      </c>
      <c r="F56">
        <v>0.945810198783875</v>
      </c>
      <c r="G56">
        <f t="shared" si="3"/>
        <v>0.9205341637134554</v>
      </c>
      <c r="H56">
        <f t="shared" si="4"/>
        <v>2.301335409283639</v>
      </c>
      <c r="I56">
        <f t="shared" si="5"/>
        <v>1.2024712651986058</v>
      </c>
    </row>
    <row r="57" spans="1:9" ht="15">
      <c r="A57" t="s">
        <v>1097</v>
      </c>
      <c r="B57" t="s">
        <v>123</v>
      </c>
      <c r="C57" t="s">
        <v>183</v>
      </c>
      <c r="D57">
        <v>6</v>
      </c>
      <c r="E57">
        <v>0.918896913528442</v>
      </c>
      <c r="F57">
        <v>0.904854416847229</v>
      </c>
      <c r="G57">
        <f t="shared" si="3"/>
        <v>0.9118756651878355</v>
      </c>
      <c r="H57">
        <f t="shared" si="4"/>
        <v>2.2796891629695883</v>
      </c>
      <c r="I57">
        <f t="shared" si="5"/>
        <v>1.18883712543666</v>
      </c>
    </row>
    <row r="58" spans="1:9" ht="15">
      <c r="A58" t="s">
        <v>1098</v>
      </c>
      <c r="B58" t="s">
        <v>124</v>
      </c>
      <c r="C58" t="s">
        <v>183</v>
      </c>
      <c r="D58">
        <v>2</v>
      </c>
      <c r="E58">
        <v>0.785180628299713</v>
      </c>
      <c r="F58">
        <v>0.984176576137543</v>
      </c>
      <c r="G58">
        <f t="shared" si="3"/>
        <v>0.8846786022186279</v>
      </c>
      <c r="H58">
        <f t="shared" si="4"/>
        <v>2.21169650554657</v>
      </c>
      <c r="I58">
        <f t="shared" si="5"/>
        <v>1.1451534289799654</v>
      </c>
    </row>
    <row r="59" spans="1:9" ht="15">
      <c r="A59" t="s">
        <v>1099</v>
      </c>
      <c r="B59" t="s">
        <v>166</v>
      </c>
      <c r="C59" t="s">
        <v>183</v>
      </c>
      <c r="D59">
        <v>6</v>
      </c>
      <c r="E59">
        <v>0.88302481174469</v>
      </c>
      <c r="F59">
        <v>0.885493874549866</v>
      </c>
      <c r="G59">
        <f t="shared" si="3"/>
        <v>0.884259343147278</v>
      </c>
      <c r="H59">
        <f t="shared" si="4"/>
        <v>2.2106483578681955</v>
      </c>
      <c r="I59">
        <f t="shared" si="5"/>
        <v>1.1444695576254111</v>
      </c>
    </row>
    <row r="60" spans="1:9" ht="15">
      <c r="A60" t="s">
        <v>1100</v>
      </c>
      <c r="B60" t="s">
        <v>125</v>
      </c>
      <c r="C60" t="s">
        <v>183</v>
      </c>
      <c r="D60">
        <v>2</v>
      </c>
      <c r="E60">
        <v>0.687534809112549</v>
      </c>
      <c r="F60">
        <v>1.07606196403503</v>
      </c>
      <c r="G60">
        <f t="shared" si="3"/>
        <v>0.8817983865737895</v>
      </c>
      <c r="H60">
        <f t="shared" si="4"/>
        <v>2.204495966434474</v>
      </c>
      <c r="I60">
        <f t="shared" si="5"/>
        <v>1.140448837257446</v>
      </c>
    </row>
    <row r="61" spans="1:9" ht="15">
      <c r="A61" t="s">
        <v>1101</v>
      </c>
      <c r="B61" t="s">
        <v>126</v>
      </c>
      <c r="C61" t="s">
        <v>183</v>
      </c>
      <c r="D61">
        <v>3</v>
      </c>
      <c r="E61">
        <v>0.827668428421021</v>
      </c>
      <c r="F61">
        <v>0.921131670475006</v>
      </c>
      <c r="G61">
        <f t="shared" si="3"/>
        <v>0.8744000494480135</v>
      </c>
      <c r="H61">
        <f t="shared" si="4"/>
        <v>2.186000123620034</v>
      </c>
      <c r="I61">
        <f t="shared" si="5"/>
        <v>1.1282934825953643</v>
      </c>
    </row>
    <row r="62" spans="1:9" ht="15">
      <c r="A62" t="s">
        <v>1102</v>
      </c>
      <c r="B62" t="s">
        <v>127</v>
      </c>
      <c r="C62" t="s">
        <v>183</v>
      </c>
      <c r="D62">
        <v>4</v>
      </c>
      <c r="E62">
        <v>0.840139985084534</v>
      </c>
      <c r="F62">
        <v>0.888102114200592</v>
      </c>
      <c r="G62">
        <f t="shared" si="3"/>
        <v>0.8641210496425631</v>
      </c>
      <c r="H62">
        <f t="shared" si="4"/>
        <v>2.160302624106408</v>
      </c>
      <c r="I62">
        <f t="shared" si="5"/>
        <v>1.1112334252203064</v>
      </c>
    </row>
    <row r="63" spans="1:9" ht="15">
      <c r="A63" t="s">
        <v>1103</v>
      </c>
      <c r="B63" t="s">
        <v>128</v>
      </c>
      <c r="C63" t="s">
        <v>183</v>
      </c>
      <c r="D63">
        <v>6</v>
      </c>
      <c r="E63">
        <v>0.860824227333069</v>
      </c>
      <c r="F63">
        <v>0.866622388362885</v>
      </c>
      <c r="G63">
        <f t="shared" si="3"/>
        <v>0.8637233078479769</v>
      </c>
      <c r="H63">
        <f t="shared" si="4"/>
        <v>2.1593082696199426</v>
      </c>
      <c r="I63">
        <f t="shared" si="5"/>
        <v>1.1105692217320098</v>
      </c>
    </row>
    <row r="64" spans="1:9" ht="15">
      <c r="A64" t="s">
        <v>1104</v>
      </c>
      <c r="B64" t="s">
        <v>129</v>
      </c>
      <c r="C64" t="s">
        <v>183</v>
      </c>
      <c r="D64">
        <v>2</v>
      </c>
      <c r="E64">
        <v>0.834410607814789</v>
      </c>
      <c r="F64">
        <v>0.878939211368561</v>
      </c>
      <c r="G64">
        <f t="shared" si="3"/>
        <v>0.856674909591675</v>
      </c>
      <c r="H64">
        <f t="shared" si="4"/>
        <v>2.141687273979188</v>
      </c>
      <c r="I64">
        <f t="shared" si="5"/>
        <v>1.0987478352621916</v>
      </c>
    </row>
    <row r="65" spans="1:9" ht="15">
      <c r="A65" t="s">
        <v>1105</v>
      </c>
      <c r="B65" t="s">
        <v>130</v>
      </c>
      <c r="C65" t="s">
        <v>183</v>
      </c>
      <c r="D65">
        <v>2</v>
      </c>
      <c r="E65">
        <v>0.785160779953003</v>
      </c>
      <c r="F65">
        <v>0.810675024986267</v>
      </c>
      <c r="G65">
        <f t="shared" si="3"/>
        <v>0.797917902469635</v>
      </c>
      <c r="H65">
        <f t="shared" si="4"/>
        <v>1.9947947561740875</v>
      </c>
      <c r="I65">
        <f t="shared" si="5"/>
        <v>0.9962403156294092</v>
      </c>
    </row>
    <row r="66" spans="1:9" ht="15">
      <c r="A66" t="s">
        <v>1106</v>
      </c>
      <c r="B66" t="s">
        <v>131</v>
      </c>
      <c r="C66" t="s">
        <v>183</v>
      </c>
      <c r="D66">
        <v>3</v>
      </c>
      <c r="E66">
        <v>0.767707705497742</v>
      </c>
      <c r="F66">
        <v>0.81542181968689</v>
      </c>
      <c r="G66">
        <f t="shared" si="3"/>
        <v>0.791564762592316</v>
      </c>
      <c r="H66">
        <f t="shared" si="4"/>
        <v>1.9789119064807899</v>
      </c>
      <c r="I66">
        <f t="shared" si="5"/>
        <v>0.9847073906006442</v>
      </c>
    </row>
    <row r="67" spans="1:9" ht="15">
      <c r="A67" t="s">
        <v>1107</v>
      </c>
      <c r="B67" t="s">
        <v>132</v>
      </c>
      <c r="C67" t="s">
        <v>183</v>
      </c>
      <c r="D67">
        <v>13</v>
      </c>
      <c r="E67">
        <v>0.772135615348816</v>
      </c>
      <c r="F67">
        <v>0.809433400630951</v>
      </c>
      <c r="G67">
        <f t="shared" si="3"/>
        <v>0.7907845079898835</v>
      </c>
      <c r="H67">
        <f t="shared" si="4"/>
        <v>1.976961269974709</v>
      </c>
      <c r="I67">
        <f t="shared" si="5"/>
        <v>0.9832846079600203</v>
      </c>
    </row>
    <row r="68" spans="1:9" ht="15">
      <c r="A68" t="s">
        <v>1108</v>
      </c>
      <c r="B68" t="s">
        <v>133</v>
      </c>
      <c r="C68" t="s">
        <v>183</v>
      </c>
      <c r="D68">
        <v>3</v>
      </c>
      <c r="E68">
        <v>0.793768227100372</v>
      </c>
      <c r="F68">
        <v>0.787492215633392</v>
      </c>
      <c r="G68">
        <f aca="true" t="shared" si="6" ref="G68:G86">AVERAGE(E68:F68)</f>
        <v>0.790630221366882</v>
      </c>
      <c r="H68">
        <f aca="true" t="shared" si="7" ref="H68:H86">G68*50/20</f>
        <v>1.9765755534172051</v>
      </c>
      <c r="I68">
        <f aca="true" t="shared" si="8" ref="I68:I86">LOG(H68,2)</f>
        <v>0.9830031023657521</v>
      </c>
    </row>
    <row r="69" spans="1:9" ht="15">
      <c r="A69" t="s">
        <v>1109</v>
      </c>
      <c r="B69" t="s">
        <v>134</v>
      </c>
      <c r="C69" t="s">
        <v>183</v>
      </c>
      <c r="D69">
        <v>3</v>
      </c>
      <c r="E69">
        <v>0.788478314876556</v>
      </c>
      <c r="F69">
        <v>0.792361378669739</v>
      </c>
      <c r="G69">
        <f t="shared" si="6"/>
        <v>0.7904198467731475</v>
      </c>
      <c r="H69">
        <f t="shared" si="7"/>
        <v>1.9760496169328685</v>
      </c>
      <c r="I69">
        <f t="shared" si="8"/>
        <v>0.982619172228412</v>
      </c>
    </row>
    <row r="70" spans="1:9" ht="15">
      <c r="A70" t="s">
        <v>1110</v>
      </c>
      <c r="B70" t="s">
        <v>135</v>
      </c>
      <c r="C70" t="s">
        <v>183</v>
      </c>
      <c r="D70">
        <v>6</v>
      </c>
      <c r="E70">
        <v>0.797572076320648</v>
      </c>
      <c r="F70">
        <v>0.772668123245239</v>
      </c>
      <c r="G70">
        <f t="shared" si="6"/>
        <v>0.7851200997829435</v>
      </c>
      <c r="H70">
        <f t="shared" si="7"/>
        <v>1.9628002494573586</v>
      </c>
      <c r="I70">
        <f t="shared" si="8"/>
        <v>0.9729133598746326</v>
      </c>
    </row>
    <row r="71" spans="1:9" ht="15">
      <c r="A71" t="s">
        <v>1111</v>
      </c>
      <c r="B71" t="s">
        <v>136</v>
      </c>
      <c r="C71" t="s">
        <v>183</v>
      </c>
      <c r="D71">
        <v>3</v>
      </c>
      <c r="E71">
        <v>0.700594127178192</v>
      </c>
      <c r="F71">
        <v>0.844922482967377</v>
      </c>
      <c r="G71">
        <f t="shared" si="6"/>
        <v>0.7727583050727845</v>
      </c>
      <c r="H71">
        <f t="shared" si="7"/>
        <v>1.9318957626819615</v>
      </c>
      <c r="I71">
        <f t="shared" si="8"/>
        <v>0.9500172542571447</v>
      </c>
    </row>
    <row r="72" spans="1:9" ht="15">
      <c r="A72" t="s">
        <v>1112</v>
      </c>
      <c r="B72" t="s">
        <v>137</v>
      </c>
      <c r="C72" t="s">
        <v>183</v>
      </c>
      <c r="D72">
        <v>2</v>
      </c>
      <c r="E72">
        <v>0.690215826034546</v>
      </c>
      <c r="F72">
        <v>0.855279505252838</v>
      </c>
      <c r="G72">
        <f t="shared" si="6"/>
        <v>0.772747665643692</v>
      </c>
      <c r="H72">
        <f t="shared" si="7"/>
        <v>1.93186916410923</v>
      </c>
      <c r="I72">
        <f t="shared" si="8"/>
        <v>0.9499973909219251</v>
      </c>
    </row>
    <row r="73" spans="1:9" ht="15">
      <c r="A73" t="s">
        <v>1113</v>
      </c>
      <c r="B73" t="s">
        <v>138</v>
      </c>
      <c r="C73" t="s">
        <v>183</v>
      </c>
      <c r="D73">
        <v>6</v>
      </c>
      <c r="E73">
        <v>0.780245125293732</v>
      </c>
      <c r="F73">
        <v>0.759555876255035</v>
      </c>
      <c r="G73">
        <f t="shared" si="6"/>
        <v>0.7699005007743835</v>
      </c>
      <c r="H73">
        <f t="shared" si="7"/>
        <v>1.9247512519359589</v>
      </c>
      <c r="I73">
        <f t="shared" si="8"/>
        <v>0.9446720090351673</v>
      </c>
    </row>
    <row r="74" spans="1:9" ht="15">
      <c r="A74" t="s">
        <v>1114</v>
      </c>
      <c r="B74" t="s">
        <v>139</v>
      </c>
      <c r="C74" t="s">
        <v>183</v>
      </c>
      <c r="D74">
        <v>17</v>
      </c>
      <c r="E74">
        <v>0.749829173088074</v>
      </c>
      <c r="F74">
        <v>0.752565681934357</v>
      </c>
      <c r="G74">
        <f t="shared" si="6"/>
        <v>0.7511974275112154</v>
      </c>
      <c r="H74">
        <f t="shared" si="7"/>
        <v>1.8779935687780387</v>
      </c>
      <c r="I74">
        <f t="shared" si="8"/>
        <v>0.9091921224656401</v>
      </c>
    </row>
    <row r="75" spans="1:9" ht="15">
      <c r="A75" t="s">
        <v>1115</v>
      </c>
      <c r="B75" t="s">
        <v>140</v>
      </c>
      <c r="C75" t="s">
        <v>183</v>
      </c>
      <c r="D75">
        <v>3</v>
      </c>
      <c r="E75">
        <v>0.732018709182739</v>
      </c>
      <c r="F75">
        <v>0.75837641954422</v>
      </c>
      <c r="G75">
        <f t="shared" si="6"/>
        <v>0.7451975643634795</v>
      </c>
      <c r="H75">
        <f t="shared" si="7"/>
        <v>1.8629939109086986</v>
      </c>
      <c r="I75">
        <f t="shared" si="8"/>
        <v>0.897622958919282</v>
      </c>
    </row>
    <row r="76" spans="1:9" ht="15">
      <c r="A76" t="s">
        <v>1128</v>
      </c>
      <c r="B76" t="s">
        <v>141</v>
      </c>
      <c r="C76" t="s">
        <v>183</v>
      </c>
      <c r="D76">
        <v>2</v>
      </c>
      <c r="E76">
        <v>0.666268110275269</v>
      </c>
      <c r="F76">
        <v>0.787011682987213</v>
      </c>
      <c r="G76">
        <f t="shared" si="6"/>
        <v>0.7266398966312411</v>
      </c>
      <c r="H76">
        <f t="shared" si="7"/>
        <v>1.8165997415781028</v>
      </c>
      <c r="I76">
        <f t="shared" si="8"/>
        <v>0.8612405800279131</v>
      </c>
    </row>
    <row r="77" spans="1:9" ht="15">
      <c r="A77" t="s">
        <v>1116</v>
      </c>
      <c r="B77" t="s">
        <v>142</v>
      </c>
      <c r="C77" t="s">
        <v>183</v>
      </c>
      <c r="D77">
        <v>3</v>
      </c>
      <c r="E77">
        <v>0.690829277038574</v>
      </c>
      <c r="F77">
        <v>0.744819819927216</v>
      </c>
      <c r="G77">
        <f t="shared" si="6"/>
        <v>0.717824548482895</v>
      </c>
      <c r="H77">
        <f t="shared" si="7"/>
        <v>1.7945613712072377</v>
      </c>
      <c r="I77">
        <f t="shared" si="8"/>
        <v>0.8436312619237613</v>
      </c>
    </row>
    <row r="78" spans="1:9" ht="15">
      <c r="A78" t="s">
        <v>1117</v>
      </c>
      <c r="B78" t="s">
        <v>143</v>
      </c>
      <c r="C78" t="s">
        <v>183</v>
      </c>
      <c r="D78">
        <v>3</v>
      </c>
      <c r="E78">
        <v>0.717430293560028</v>
      </c>
      <c r="F78">
        <v>0.715524077415466</v>
      </c>
      <c r="G78">
        <f t="shared" si="6"/>
        <v>0.716477185487747</v>
      </c>
      <c r="H78">
        <f t="shared" si="7"/>
        <v>1.7911929637193673</v>
      </c>
      <c r="I78">
        <f t="shared" si="8"/>
        <v>0.8409207660258405</v>
      </c>
    </row>
    <row r="79" spans="1:9" ht="15">
      <c r="A79" t="s">
        <v>1118</v>
      </c>
      <c r="B79" t="s">
        <v>144</v>
      </c>
      <c r="C79" t="s">
        <v>183</v>
      </c>
      <c r="D79">
        <v>2</v>
      </c>
      <c r="E79">
        <v>0.591195404529572</v>
      </c>
      <c r="F79">
        <v>0.783232510089874</v>
      </c>
      <c r="G79">
        <f t="shared" si="6"/>
        <v>0.687213957309723</v>
      </c>
      <c r="H79">
        <f t="shared" si="7"/>
        <v>1.7180348932743077</v>
      </c>
      <c r="I79">
        <f t="shared" si="8"/>
        <v>0.7807593378981429</v>
      </c>
    </row>
    <row r="80" spans="1:9" ht="15">
      <c r="A80" t="s">
        <v>1119</v>
      </c>
      <c r="B80" t="s">
        <v>145</v>
      </c>
      <c r="C80" t="s">
        <v>183</v>
      </c>
      <c r="D80">
        <v>2</v>
      </c>
      <c r="E80">
        <v>0.543348729610443</v>
      </c>
      <c r="F80">
        <v>0.695845186710358</v>
      </c>
      <c r="G80">
        <f t="shared" si="6"/>
        <v>0.6195969581604005</v>
      </c>
      <c r="H80">
        <f t="shared" si="7"/>
        <v>1.5489923954010014</v>
      </c>
      <c r="I80">
        <f t="shared" si="8"/>
        <v>0.6313300614004357</v>
      </c>
    </row>
    <row r="81" spans="1:9" ht="15">
      <c r="A81" t="s">
        <v>1129</v>
      </c>
      <c r="B81" t="s">
        <v>123</v>
      </c>
      <c r="C81" t="s">
        <v>183</v>
      </c>
      <c r="D81">
        <v>2</v>
      </c>
      <c r="E81">
        <v>0.48957970738411</v>
      </c>
      <c r="F81">
        <v>0.62581992149353</v>
      </c>
      <c r="G81">
        <f t="shared" si="6"/>
        <v>0.55769981443882</v>
      </c>
      <c r="H81">
        <f t="shared" si="7"/>
        <v>1.3942495360970502</v>
      </c>
      <c r="I81">
        <f t="shared" si="8"/>
        <v>0.47948879095660596</v>
      </c>
    </row>
    <row r="82" spans="1:9" ht="15">
      <c r="A82" t="s">
        <v>1120</v>
      </c>
      <c r="B82" t="s">
        <v>146</v>
      </c>
      <c r="C82" t="s">
        <v>183</v>
      </c>
      <c r="D82">
        <v>3</v>
      </c>
      <c r="E82">
        <v>0.471995890140533</v>
      </c>
      <c r="F82">
        <v>0.516435325145721</v>
      </c>
      <c r="G82">
        <f t="shared" si="6"/>
        <v>0.494215607643127</v>
      </c>
      <c r="H82">
        <f t="shared" si="7"/>
        <v>1.2355390191078175</v>
      </c>
      <c r="I82">
        <f t="shared" si="8"/>
        <v>0.30514057261284033</v>
      </c>
    </row>
    <row r="83" spans="1:9" ht="15">
      <c r="A83" t="s">
        <v>1121</v>
      </c>
      <c r="B83" t="s">
        <v>147</v>
      </c>
      <c r="C83" t="s">
        <v>183</v>
      </c>
      <c r="D83">
        <v>2</v>
      </c>
      <c r="E83">
        <v>0.470750391483307</v>
      </c>
      <c r="F83">
        <v>0.511250376701355</v>
      </c>
      <c r="G83">
        <f t="shared" si="6"/>
        <v>0.491000384092331</v>
      </c>
      <c r="H83">
        <f t="shared" si="7"/>
        <v>1.2275009602308276</v>
      </c>
      <c r="I83">
        <f t="shared" si="8"/>
        <v>0.29572415310999783</v>
      </c>
    </row>
    <row r="84" spans="1:9" ht="15">
      <c r="A84" t="s">
        <v>1122</v>
      </c>
      <c r="B84" t="s">
        <v>214</v>
      </c>
      <c r="C84" t="s">
        <v>183</v>
      </c>
      <c r="D84">
        <v>2</v>
      </c>
      <c r="E84">
        <v>0.471891403198242</v>
      </c>
      <c r="F84">
        <v>0.500634670257568</v>
      </c>
      <c r="G84">
        <f t="shared" si="6"/>
        <v>0.48626303672790505</v>
      </c>
      <c r="H84">
        <f t="shared" si="7"/>
        <v>1.2156575918197627</v>
      </c>
      <c r="I84">
        <f t="shared" si="8"/>
        <v>0.281736929318519</v>
      </c>
    </row>
    <row r="85" spans="1:9" ht="15">
      <c r="A85" t="s">
        <v>1123</v>
      </c>
      <c r="B85" t="s">
        <v>1040</v>
      </c>
      <c r="C85" t="s">
        <v>183</v>
      </c>
      <c r="D85">
        <v>2</v>
      </c>
      <c r="E85">
        <v>0.372028410434723</v>
      </c>
      <c r="F85">
        <v>0.412593305110931</v>
      </c>
      <c r="G85">
        <f t="shared" si="6"/>
        <v>0.39231085777282704</v>
      </c>
      <c r="H85">
        <f t="shared" si="7"/>
        <v>0.9807771444320675</v>
      </c>
      <c r="I85">
        <f t="shared" si="8"/>
        <v>-0.02800273535164368</v>
      </c>
    </row>
    <row r="86" spans="1:9" ht="15">
      <c r="A86" t="s">
        <v>1124</v>
      </c>
      <c r="B86" t="s">
        <v>215</v>
      </c>
      <c r="C86" t="s">
        <v>183</v>
      </c>
      <c r="D86">
        <v>2</v>
      </c>
      <c r="E86">
        <v>0.214597299695015</v>
      </c>
      <c r="F86">
        <v>0.251625508069992</v>
      </c>
      <c r="G86">
        <f t="shared" si="6"/>
        <v>0.2331114038825035</v>
      </c>
      <c r="H86">
        <f t="shared" si="7"/>
        <v>0.5827785097062588</v>
      </c>
      <c r="I86">
        <f t="shared" si="8"/>
        <v>-0.7789804167159677</v>
      </c>
    </row>
    <row r="87" spans="1:4" ht="15">
      <c r="A87" t="s">
        <v>1130</v>
      </c>
      <c r="B87" t="s">
        <v>126</v>
      </c>
      <c r="C87" t="s">
        <v>183</v>
      </c>
      <c r="D87">
        <v>2</v>
      </c>
    </row>
    <row r="88" spans="1:9" ht="15">
      <c r="A88" t="s">
        <v>1131</v>
      </c>
      <c r="B88" t="s">
        <v>105</v>
      </c>
      <c r="D88">
        <v>54</v>
      </c>
      <c r="E88">
        <v>1.87355804443359</v>
      </c>
      <c r="F88">
        <v>1.67952299118042</v>
      </c>
      <c r="G88">
        <f aca="true" t="shared" si="9" ref="G88:G119">AVERAGE(E88:F88)</f>
        <v>1.776540517807005</v>
      </c>
      <c r="H88">
        <f>G88*50/80</f>
        <v>1.1103378236293782</v>
      </c>
      <c r="I88">
        <f>LOG(H88,2)</f>
        <v>0.15099868767844232</v>
      </c>
    </row>
    <row r="89" spans="1:9" ht="15">
      <c r="A89" t="s">
        <v>1132</v>
      </c>
      <c r="B89" t="s">
        <v>106</v>
      </c>
      <c r="D89">
        <v>35</v>
      </c>
      <c r="E89">
        <v>2.25577998161316</v>
      </c>
      <c r="F89">
        <v>2.08090806007385</v>
      </c>
      <c r="G89">
        <f t="shared" si="9"/>
        <v>2.168344020843505</v>
      </c>
      <c r="H89">
        <f aca="true" t="shared" si="10" ref="H89:H152">G89*50/80</f>
        <v>1.3552150130271907</v>
      </c>
      <c r="I89">
        <f aca="true" t="shared" si="11" ref="I89:I152">LOG(H89,2)</f>
        <v>0.4385217619993271</v>
      </c>
    </row>
    <row r="90" spans="1:9" ht="15">
      <c r="A90" t="s">
        <v>1133</v>
      </c>
      <c r="B90" t="s">
        <v>107</v>
      </c>
      <c r="D90">
        <v>30</v>
      </c>
      <c r="E90">
        <v>1.30918705463409</v>
      </c>
      <c r="F90">
        <v>1.25376796722412</v>
      </c>
      <c r="G90">
        <f t="shared" si="9"/>
        <v>1.281477510929105</v>
      </c>
      <c r="H90">
        <f t="shared" si="10"/>
        <v>0.8009234443306907</v>
      </c>
      <c r="I90">
        <f t="shared" si="11"/>
        <v>-0.32026374459141516</v>
      </c>
    </row>
    <row r="91" spans="1:9" ht="15">
      <c r="A91" t="s">
        <v>1134</v>
      </c>
      <c r="B91" t="s">
        <v>108</v>
      </c>
      <c r="D91">
        <v>25</v>
      </c>
      <c r="E91">
        <v>1.40346705913544</v>
      </c>
      <c r="F91">
        <v>1.24061000347137</v>
      </c>
      <c r="G91">
        <f t="shared" si="9"/>
        <v>1.3220385313034049</v>
      </c>
      <c r="H91">
        <f t="shared" si="10"/>
        <v>0.826274082064628</v>
      </c>
      <c r="I91">
        <f t="shared" si="11"/>
        <v>-0.27530767977213627</v>
      </c>
    </row>
    <row r="92" spans="1:9" ht="15">
      <c r="A92" t="s">
        <v>1135</v>
      </c>
      <c r="B92" t="s">
        <v>109</v>
      </c>
      <c r="D92">
        <v>15</v>
      </c>
      <c r="E92">
        <v>1.24942398071289</v>
      </c>
      <c r="F92">
        <v>1.15388000011444</v>
      </c>
      <c r="G92">
        <f t="shared" si="9"/>
        <v>1.2016519904136649</v>
      </c>
      <c r="H92">
        <f t="shared" si="10"/>
        <v>0.7510324940085406</v>
      </c>
      <c r="I92">
        <f t="shared" si="11"/>
        <v>-0.4130527664676044</v>
      </c>
    </row>
    <row r="93" spans="1:9" ht="15">
      <c r="A93" t="s">
        <v>1136</v>
      </c>
      <c r="B93" t="s">
        <v>110</v>
      </c>
      <c r="D93">
        <v>12</v>
      </c>
      <c r="E93">
        <v>1.23155796527863</v>
      </c>
      <c r="F93">
        <v>1.21023905277252</v>
      </c>
      <c r="G93">
        <f t="shared" si="9"/>
        <v>1.220898509025575</v>
      </c>
      <c r="H93">
        <f t="shared" si="10"/>
        <v>0.7630615681409844</v>
      </c>
      <c r="I93">
        <f t="shared" si="11"/>
        <v>-0.39012862830178463</v>
      </c>
    </row>
    <row r="94" spans="1:9" ht="15">
      <c r="A94" t="s">
        <v>1137</v>
      </c>
      <c r="B94" t="s">
        <v>111</v>
      </c>
      <c r="D94">
        <v>12</v>
      </c>
      <c r="E94">
        <v>1.17911303043365</v>
      </c>
      <c r="F94">
        <v>1.13100898265839</v>
      </c>
      <c r="G94">
        <f t="shared" si="9"/>
        <v>1.15506100654602</v>
      </c>
      <c r="H94">
        <f t="shared" si="10"/>
        <v>0.7219131290912626</v>
      </c>
      <c r="I94">
        <f t="shared" si="11"/>
        <v>-0.4701028530236317</v>
      </c>
    </row>
    <row r="95" spans="1:9" ht="15">
      <c r="A95" t="s">
        <v>1138</v>
      </c>
      <c r="B95" t="s">
        <v>112</v>
      </c>
      <c r="D95">
        <v>12</v>
      </c>
      <c r="E95">
        <v>0.820654094219208</v>
      </c>
      <c r="F95">
        <v>0.81906670331955</v>
      </c>
      <c r="G95">
        <f t="shared" si="9"/>
        <v>0.819860398769379</v>
      </c>
      <c r="H95">
        <f t="shared" si="10"/>
        <v>0.5124127492308619</v>
      </c>
      <c r="I95">
        <f t="shared" si="11"/>
        <v>-0.9646217233777512</v>
      </c>
    </row>
    <row r="96" spans="1:9" ht="15">
      <c r="A96" t="s">
        <v>1139</v>
      </c>
      <c r="B96" t="s">
        <v>114</v>
      </c>
      <c r="D96">
        <v>11</v>
      </c>
      <c r="E96">
        <v>1.44875001907349</v>
      </c>
      <c r="F96">
        <v>1.29841899871826</v>
      </c>
      <c r="G96">
        <f t="shared" si="9"/>
        <v>1.373584508895875</v>
      </c>
      <c r="H96">
        <f t="shared" si="10"/>
        <v>0.8584903180599218</v>
      </c>
      <c r="I96">
        <f t="shared" si="11"/>
        <v>-0.22012623109175466</v>
      </c>
    </row>
    <row r="97" spans="1:9" ht="15">
      <c r="A97" t="s">
        <v>1140</v>
      </c>
      <c r="B97" t="s">
        <v>113</v>
      </c>
      <c r="D97">
        <v>11</v>
      </c>
      <c r="E97">
        <v>1.52294898033142</v>
      </c>
      <c r="F97">
        <v>1.44812500476837</v>
      </c>
      <c r="G97">
        <f t="shared" si="9"/>
        <v>1.485536992549895</v>
      </c>
      <c r="H97">
        <f t="shared" si="10"/>
        <v>0.9284606203436843</v>
      </c>
      <c r="I97">
        <f t="shared" si="11"/>
        <v>-0.10708737378395126</v>
      </c>
    </row>
    <row r="98" spans="1:9" ht="15">
      <c r="A98" t="s">
        <v>1141</v>
      </c>
      <c r="B98" t="s">
        <v>115</v>
      </c>
      <c r="D98">
        <v>11</v>
      </c>
      <c r="E98">
        <v>1.04761004447937</v>
      </c>
      <c r="F98">
        <v>0.973998427391052</v>
      </c>
      <c r="G98">
        <f t="shared" si="9"/>
        <v>1.010804235935211</v>
      </c>
      <c r="H98">
        <f t="shared" si="10"/>
        <v>0.6317526474595068</v>
      </c>
      <c r="I98">
        <f t="shared" si="11"/>
        <v>-0.6625682898626253</v>
      </c>
    </row>
    <row r="99" spans="1:9" ht="15">
      <c r="A99" t="s">
        <v>1142</v>
      </c>
      <c r="B99" t="s">
        <v>116</v>
      </c>
      <c r="D99">
        <v>10</v>
      </c>
      <c r="E99">
        <v>1.33257794380188</v>
      </c>
      <c r="F99">
        <v>1.36713600158691</v>
      </c>
      <c r="G99">
        <f t="shared" si="9"/>
        <v>1.3498569726943952</v>
      </c>
      <c r="H99">
        <f>G99*50/80</f>
        <v>0.843660607933997</v>
      </c>
      <c r="I99">
        <f t="shared" si="11"/>
        <v>-0.24526535392245577</v>
      </c>
    </row>
    <row r="100" spans="1:9" ht="15">
      <c r="A100" t="s">
        <v>1143</v>
      </c>
      <c r="B100" t="s">
        <v>117</v>
      </c>
      <c r="D100">
        <v>10</v>
      </c>
      <c r="E100">
        <v>1.2149519920349099</v>
      </c>
      <c r="F100">
        <v>1.15148103237152</v>
      </c>
      <c r="G100">
        <f t="shared" si="9"/>
        <v>1.183216512203215</v>
      </c>
      <c r="H100">
        <f t="shared" si="10"/>
        <v>0.7395103201270093</v>
      </c>
      <c r="I100">
        <f t="shared" si="11"/>
        <v>-0.43535781410505037</v>
      </c>
    </row>
    <row r="101" spans="1:9" ht="15">
      <c r="A101" t="s">
        <v>1144</v>
      </c>
      <c r="B101" t="s">
        <v>118</v>
      </c>
      <c r="D101">
        <v>10</v>
      </c>
      <c r="E101">
        <v>1.18530201911926</v>
      </c>
      <c r="F101">
        <v>1.22389495372772</v>
      </c>
      <c r="G101">
        <f t="shared" si="9"/>
        <v>1.20459848642349</v>
      </c>
      <c r="H101">
        <f t="shared" si="10"/>
        <v>0.7528740540146812</v>
      </c>
      <c r="I101">
        <f t="shared" si="11"/>
        <v>-0.409519553822492</v>
      </c>
    </row>
    <row r="102" spans="1:9" ht="15">
      <c r="A102" t="s">
        <v>1145</v>
      </c>
      <c r="B102" t="s">
        <v>119</v>
      </c>
      <c r="D102">
        <v>10</v>
      </c>
      <c r="E102">
        <v>0.94214540719986</v>
      </c>
      <c r="F102">
        <v>0.846184492111206</v>
      </c>
      <c r="G102">
        <f t="shared" si="9"/>
        <v>0.8941649496555331</v>
      </c>
      <c r="H102">
        <f t="shared" si="10"/>
        <v>0.5588530935347082</v>
      </c>
      <c r="I102">
        <f t="shared" si="11"/>
        <v>-0.8394590051697887</v>
      </c>
    </row>
    <row r="103" spans="1:9" ht="15">
      <c r="A103" t="s">
        <v>1146</v>
      </c>
      <c r="B103" t="s">
        <v>176</v>
      </c>
      <c r="D103">
        <v>9</v>
      </c>
      <c r="E103">
        <v>1.61844599246979</v>
      </c>
      <c r="F103">
        <v>1.48021197319031</v>
      </c>
      <c r="G103">
        <f t="shared" si="9"/>
        <v>1.54932898283005</v>
      </c>
      <c r="H103">
        <f t="shared" si="10"/>
        <v>0.9683306142687813</v>
      </c>
      <c r="I103">
        <f t="shared" si="11"/>
        <v>-0.04642838816169897</v>
      </c>
    </row>
    <row r="104" spans="1:9" ht="15">
      <c r="A104" t="s">
        <v>1147</v>
      </c>
      <c r="B104" t="s">
        <v>88</v>
      </c>
      <c r="D104">
        <v>9</v>
      </c>
      <c r="E104">
        <v>0.369003087282181</v>
      </c>
      <c r="F104">
        <v>0.418022692203522</v>
      </c>
      <c r="G104">
        <f t="shared" si="9"/>
        <v>0.3935128897428515</v>
      </c>
      <c r="H104">
        <f t="shared" si="10"/>
        <v>0.24594555608928217</v>
      </c>
      <c r="I104">
        <f t="shared" si="11"/>
        <v>-2.023589107180768</v>
      </c>
    </row>
    <row r="105" spans="1:9" ht="15">
      <c r="A105" t="s">
        <v>1148</v>
      </c>
      <c r="B105" t="s">
        <v>89</v>
      </c>
      <c r="D105">
        <v>8</v>
      </c>
      <c r="E105">
        <v>1.18027901649475</v>
      </c>
      <c r="F105">
        <v>1.10308396816254</v>
      </c>
      <c r="G105">
        <f t="shared" si="9"/>
        <v>1.1416814923286451</v>
      </c>
      <c r="H105">
        <f t="shared" si="10"/>
        <v>0.7135509327054032</v>
      </c>
      <c r="I105">
        <f t="shared" si="11"/>
        <v>-0.48691168307145816</v>
      </c>
    </row>
    <row r="106" spans="1:9" ht="15">
      <c r="A106" t="s">
        <v>1149</v>
      </c>
      <c r="B106" t="s">
        <v>93</v>
      </c>
      <c r="D106">
        <v>7</v>
      </c>
      <c r="E106">
        <v>1.06393098831177</v>
      </c>
      <c r="F106">
        <v>0.937067091464996</v>
      </c>
      <c r="G106">
        <f t="shared" si="9"/>
        <v>1.000499039888383</v>
      </c>
      <c r="H106">
        <f t="shared" si="10"/>
        <v>0.6253118999302394</v>
      </c>
      <c r="I106">
        <f t="shared" si="11"/>
        <v>-0.6773521223256883</v>
      </c>
    </row>
    <row r="107" spans="1:9" ht="15">
      <c r="A107" t="s">
        <v>1150</v>
      </c>
      <c r="B107" t="s">
        <v>91</v>
      </c>
      <c r="D107">
        <v>7</v>
      </c>
      <c r="E107">
        <v>1.41116201877594</v>
      </c>
      <c r="F107">
        <v>1.26411998271942</v>
      </c>
      <c r="G107">
        <f t="shared" si="9"/>
        <v>1.33764100074768</v>
      </c>
      <c r="H107">
        <f t="shared" si="10"/>
        <v>0.8360256254673001</v>
      </c>
      <c r="I107">
        <f t="shared" si="11"/>
        <v>-0.25838093108838256</v>
      </c>
    </row>
    <row r="108" spans="1:9" ht="15">
      <c r="A108" t="s">
        <v>1151</v>
      </c>
      <c r="B108" t="s">
        <v>94</v>
      </c>
      <c r="D108">
        <v>7</v>
      </c>
      <c r="E108">
        <v>1.06305301189423</v>
      </c>
      <c r="F108">
        <v>0.983753025531769</v>
      </c>
      <c r="G108">
        <f t="shared" si="9"/>
        <v>1.0234030187129997</v>
      </c>
      <c r="H108">
        <f t="shared" si="10"/>
        <v>0.6396268866956248</v>
      </c>
      <c r="I108">
        <f t="shared" si="11"/>
        <v>-0.644697511154829</v>
      </c>
    </row>
    <row r="109" spans="1:9" ht="15">
      <c r="A109" t="s">
        <v>1152</v>
      </c>
      <c r="B109" t="s">
        <v>90</v>
      </c>
      <c r="D109">
        <v>7</v>
      </c>
      <c r="E109">
        <v>1.4892510175705</v>
      </c>
      <c r="F109">
        <v>1.26088201999664</v>
      </c>
      <c r="G109">
        <f t="shared" si="9"/>
        <v>1.37506651878357</v>
      </c>
      <c r="H109">
        <f t="shared" si="10"/>
        <v>0.8594165742397312</v>
      </c>
      <c r="I109">
        <f t="shared" si="11"/>
        <v>-0.21857049447682295</v>
      </c>
    </row>
    <row r="110" spans="1:9" ht="15">
      <c r="A110" t="s">
        <v>1153</v>
      </c>
      <c r="B110" t="s">
        <v>92</v>
      </c>
      <c r="D110">
        <v>7</v>
      </c>
      <c r="E110">
        <v>1.07083594799042</v>
      </c>
      <c r="F110">
        <v>0.926514506340027</v>
      </c>
      <c r="G110">
        <f t="shared" si="9"/>
        <v>0.9986752271652235</v>
      </c>
      <c r="H110">
        <f t="shared" si="10"/>
        <v>0.6241720169782646</v>
      </c>
      <c r="I110">
        <f t="shared" si="11"/>
        <v>-0.6799844154124137</v>
      </c>
    </row>
    <row r="111" spans="1:9" ht="15">
      <c r="A111" t="s">
        <v>1154</v>
      </c>
      <c r="B111" t="s">
        <v>102</v>
      </c>
      <c r="D111">
        <v>6</v>
      </c>
      <c r="E111">
        <v>0.442007392644882</v>
      </c>
      <c r="F111">
        <v>0.491146385669708</v>
      </c>
      <c r="G111">
        <f t="shared" si="9"/>
        <v>0.466576889157295</v>
      </c>
      <c r="H111">
        <f t="shared" si="10"/>
        <v>0.2916105557233094</v>
      </c>
      <c r="I111">
        <f t="shared" si="11"/>
        <v>-1.7778851515803864</v>
      </c>
    </row>
    <row r="112" spans="1:9" ht="15">
      <c r="A112" t="s">
        <v>1155</v>
      </c>
      <c r="B112" t="s">
        <v>99</v>
      </c>
      <c r="D112">
        <v>6</v>
      </c>
      <c r="E112">
        <v>0.986406624317169</v>
      </c>
      <c r="F112">
        <v>0.965112626552582</v>
      </c>
      <c r="G112">
        <f t="shared" si="9"/>
        <v>0.9757596254348755</v>
      </c>
      <c r="H112">
        <f t="shared" si="10"/>
        <v>0.6098497658967972</v>
      </c>
      <c r="I112">
        <f t="shared" si="11"/>
        <v>-0.7134742107204325</v>
      </c>
    </row>
    <row r="113" spans="1:9" ht="15">
      <c r="A113" t="s">
        <v>1156</v>
      </c>
      <c r="B113" t="s">
        <v>100</v>
      </c>
      <c r="D113">
        <v>6</v>
      </c>
      <c r="E113">
        <v>0.972617983818054</v>
      </c>
      <c r="F113">
        <v>0.958767473697662</v>
      </c>
      <c r="G113">
        <f t="shared" si="9"/>
        <v>0.965692728757858</v>
      </c>
      <c r="H113">
        <f t="shared" si="10"/>
        <v>0.6035579554736612</v>
      </c>
      <c r="I113">
        <f t="shared" si="11"/>
        <v>-0.728435785282423</v>
      </c>
    </row>
    <row r="114" spans="1:9" ht="15">
      <c r="A114" t="s">
        <v>1157</v>
      </c>
      <c r="B114" t="s">
        <v>101</v>
      </c>
      <c r="D114">
        <v>6</v>
      </c>
      <c r="E114">
        <v>0.79145759344101</v>
      </c>
      <c r="F114">
        <v>0.79334968328476</v>
      </c>
      <c r="G114">
        <f t="shared" si="9"/>
        <v>0.792403638362885</v>
      </c>
      <c r="H114">
        <f t="shared" si="10"/>
        <v>0.4952522739768031</v>
      </c>
      <c r="I114">
        <f t="shared" si="11"/>
        <v>-1.0137644955474108</v>
      </c>
    </row>
    <row r="115" spans="1:9" ht="15">
      <c r="A115" t="s">
        <v>1158</v>
      </c>
      <c r="B115" t="s">
        <v>96</v>
      </c>
      <c r="D115">
        <v>6</v>
      </c>
      <c r="E115">
        <v>3.28284192085266</v>
      </c>
      <c r="F115">
        <v>3.00078701972961</v>
      </c>
      <c r="G115">
        <f t="shared" si="9"/>
        <v>3.141814470291135</v>
      </c>
      <c r="H115">
        <f t="shared" si="10"/>
        <v>1.9636340439319593</v>
      </c>
      <c r="I115">
        <f t="shared" si="11"/>
        <v>0.9735260843375039</v>
      </c>
    </row>
    <row r="116" spans="1:9" ht="15">
      <c r="A116" t="s">
        <v>1159</v>
      </c>
      <c r="B116" t="s">
        <v>98</v>
      </c>
      <c r="D116">
        <v>6</v>
      </c>
      <c r="E116">
        <v>1.08945298194885</v>
      </c>
      <c r="F116">
        <v>1.01453900337219</v>
      </c>
      <c r="G116">
        <f t="shared" si="9"/>
        <v>1.05199599266052</v>
      </c>
      <c r="H116">
        <f t="shared" si="10"/>
        <v>0.657497495412825</v>
      </c>
      <c r="I116">
        <f t="shared" si="11"/>
        <v>-0.6049426960906034</v>
      </c>
    </row>
    <row r="117" spans="1:9" ht="15">
      <c r="A117" t="s">
        <v>1160</v>
      </c>
      <c r="B117" t="s">
        <v>95</v>
      </c>
      <c r="D117">
        <v>6</v>
      </c>
      <c r="E117">
        <v>4.28884696960449</v>
      </c>
      <c r="F117">
        <v>4.58694696426392</v>
      </c>
      <c r="G117">
        <f t="shared" si="9"/>
        <v>4.437896966934205</v>
      </c>
      <c r="H117">
        <f t="shared" si="10"/>
        <v>2.7736856043338785</v>
      </c>
      <c r="I117">
        <f t="shared" si="11"/>
        <v>1.4718042682765955</v>
      </c>
    </row>
    <row r="118" spans="1:9" ht="15">
      <c r="A118" t="s">
        <v>1161</v>
      </c>
      <c r="B118" t="s">
        <v>97</v>
      </c>
      <c r="D118">
        <v>6</v>
      </c>
      <c r="E118">
        <v>1.09906196594238</v>
      </c>
      <c r="F118">
        <v>0.96015727519989</v>
      </c>
      <c r="G118">
        <f t="shared" si="9"/>
        <v>1.029609620571135</v>
      </c>
      <c r="H118">
        <f t="shared" si="10"/>
        <v>0.6435060128569593</v>
      </c>
      <c r="I118">
        <f t="shared" si="11"/>
        <v>-0.6359744659776887</v>
      </c>
    </row>
    <row r="119" spans="1:9" ht="15">
      <c r="A119" t="s">
        <v>1162</v>
      </c>
      <c r="B119" t="s">
        <v>75</v>
      </c>
      <c r="D119">
        <v>5</v>
      </c>
      <c r="E119">
        <v>1.03308403491974</v>
      </c>
      <c r="F119">
        <v>0.942592084407806</v>
      </c>
      <c r="G119">
        <f t="shared" si="9"/>
        <v>0.987838059663773</v>
      </c>
      <c r="H119">
        <f t="shared" si="10"/>
        <v>0.6173987872898581</v>
      </c>
      <c r="I119">
        <f t="shared" si="11"/>
        <v>-0.6957254457092292</v>
      </c>
    </row>
    <row r="120" spans="1:9" ht="15">
      <c r="A120" t="s">
        <v>1163</v>
      </c>
      <c r="B120" t="s">
        <v>74</v>
      </c>
      <c r="D120">
        <v>5</v>
      </c>
      <c r="E120">
        <v>1.128702044487</v>
      </c>
      <c r="F120">
        <v>1.15443098545074</v>
      </c>
      <c r="G120">
        <f aca="true" t="shared" si="12" ref="G120:G151">AVERAGE(E120:F120)</f>
        <v>1.1415665149688698</v>
      </c>
      <c r="H120">
        <f t="shared" si="10"/>
        <v>0.7134790718555436</v>
      </c>
      <c r="I120">
        <f t="shared" si="11"/>
        <v>-0.4870569824575715</v>
      </c>
    </row>
    <row r="121" spans="1:9" ht="15">
      <c r="A121" t="s">
        <v>1164</v>
      </c>
      <c r="B121" t="s">
        <v>78</v>
      </c>
      <c r="D121">
        <v>5</v>
      </c>
      <c r="E121">
        <v>0.899394989013672</v>
      </c>
      <c r="F121">
        <v>0.840139329433441</v>
      </c>
      <c r="G121">
        <f t="shared" si="12"/>
        <v>0.8697671592235565</v>
      </c>
      <c r="H121">
        <f t="shared" si="10"/>
        <v>0.5436044745147228</v>
      </c>
      <c r="I121">
        <f t="shared" si="11"/>
        <v>-0.8793707636282073</v>
      </c>
    </row>
    <row r="122" spans="1:9" ht="15">
      <c r="A122" t="s">
        <v>1165</v>
      </c>
      <c r="B122" t="s">
        <v>77</v>
      </c>
      <c r="D122">
        <v>5</v>
      </c>
      <c r="E122">
        <v>0.900133073329926</v>
      </c>
      <c r="F122">
        <v>0.909126877784729</v>
      </c>
      <c r="G122">
        <f t="shared" si="12"/>
        <v>0.9046299755573275</v>
      </c>
      <c r="H122">
        <f t="shared" si="10"/>
        <v>0.5653937347233298</v>
      </c>
      <c r="I122">
        <f t="shared" si="11"/>
        <v>-0.8226721985128671</v>
      </c>
    </row>
    <row r="123" spans="1:9" ht="15">
      <c r="A123" t="s">
        <v>1166</v>
      </c>
      <c r="B123" t="s">
        <v>79</v>
      </c>
      <c r="D123">
        <v>5</v>
      </c>
      <c r="E123">
        <v>0.659862279891968</v>
      </c>
      <c r="F123">
        <v>0.650091409683228</v>
      </c>
      <c r="G123">
        <f t="shared" si="12"/>
        <v>0.654976844787598</v>
      </c>
      <c r="H123">
        <f t="shared" si="10"/>
        <v>0.4093605279922487</v>
      </c>
      <c r="I123">
        <f t="shared" si="11"/>
        <v>-1.288556095640891</v>
      </c>
    </row>
    <row r="124" spans="1:9" ht="15">
      <c r="A124" t="s">
        <v>1167</v>
      </c>
      <c r="B124" t="s">
        <v>76</v>
      </c>
      <c r="D124">
        <v>5</v>
      </c>
      <c r="E124">
        <v>1.02197098731995</v>
      </c>
      <c r="F124">
        <v>0.952816188335419</v>
      </c>
      <c r="G124">
        <f t="shared" si="12"/>
        <v>0.9873935878276845</v>
      </c>
      <c r="H124">
        <f t="shared" si="10"/>
        <v>0.6171209923923028</v>
      </c>
      <c r="I124">
        <f t="shared" si="11"/>
        <v>-0.6963747238082078</v>
      </c>
    </row>
    <row r="125" spans="1:9" ht="15">
      <c r="A125" t="s">
        <v>1168</v>
      </c>
      <c r="B125" t="s">
        <v>71</v>
      </c>
      <c r="D125">
        <v>5</v>
      </c>
      <c r="E125">
        <v>1.40153801441193</v>
      </c>
      <c r="F125">
        <v>1.31877195835114</v>
      </c>
      <c r="G125">
        <f t="shared" si="12"/>
        <v>1.360154986381535</v>
      </c>
      <c r="H125">
        <f t="shared" si="10"/>
        <v>0.8500968664884594</v>
      </c>
      <c r="I125">
        <f t="shared" si="11"/>
        <v>-0.2343008526485445</v>
      </c>
    </row>
    <row r="126" spans="1:9" ht="15">
      <c r="A126" t="s">
        <v>1169</v>
      </c>
      <c r="B126" t="s">
        <v>73</v>
      </c>
      <c r="D126">
        <v>5</v>
      </c>
      <c r="E126">
        <v>1.18487000465393</v>
      </c>
      <c r="F126">
        <v>0.972085773944855</v>
      </c>
      <c r="G126">
        <f t="shared" si="12"/>
        <v>1.0784778892993925</v>
      </c>
      <c r="H126">
        <f t="shared" si="10"/>
        <v>0.6740486808121202</v>
      </c>
      <c r="I126">
        <f t="shared" si="11"/>
        <v>-0.5690753061062577</v>
      </c>
    </row>
    <row r="127" spans="1:9" ht="15">
      <c r="A127" t="s">
        <v>1170</v>
      </c>
      <c r="B127" t="s">
        <v>104</v>
      </c>
      <c r="D127">
        <v>5</v>
      </c>
      <c r="E127">
        <v>1.47672295570374</v>
      </c>
      <c r="F127">
        <v>1.2517249584198</v>
      </c>
      <c r="G127">
        <f t="shared" si="12"/>
        <v>1.36422395706177</v>
      </c>
      <c r="H127">
        <f t="shared" si="10"/>
        <v>0.8526399731636063</v>
      </c>
      <c r="I127">
        <f t="shared" si="11"/>
        <v>-0.22999140208484248</v>
      </c>
    </row>
    <row r="128" spans="1:9" ht="15">
      <c r="A128" t="s">
        <v>1171</v>
      </c>
      <c r="B128" t="s">
        <v>80</v>
      </c>
      <c r="D128">
        <v>5</v>
      </c>
      <c r="E128">
        <v>0.157083004713058</v>
      </c>
      <c r="F128">
        <v>0.1970144957304</v>
      </c>
      <c r="G128">
        <f t="shared" si="12"/>
        <v>0.177048750221729</v>
      </c>
      <c r="H128">
        <f t="shared" si="10"/>
        <v>0.11065546888858062</v>
      </c>
      <c r="I128">
        <f t="shared" si="11"/>
        <v>-3.1758533401473503</v>
      </c>
    </row>
    <row r="129" spans="1:9" ht="15">
      <c r="A129" t="s">
        <v>1172</v>
      </c>
      <c r="B129" t="s">
        <v>148</v>
      </c>
      <c r="D129">
        <v>5</v>
      </c>
      <c r="E129">
        <v>2.39411902427673</v>
      </c>
      <c r="F129">
        <v>2.43797707557678</v>
      </c>
      <c r="G129">
        <f t="shared" si="12"/>
        <v>2.416048049926755</v>
      </c>
      <c r="H129">
        <f t="shared" si="10"/>
        <v>1.510030031204222</v>
      </c>
      <c r="I129">
        <f t="shared" si="11"/>
        <v>0.5945772418937793</v>
      </c>
    </row>
    <row r="130" spans="1:9" ht="15">
      <c r="A130" t="s">
        <v>1173</v>
      </c>
      <c r="B130" t="s">
        <v>72</v>
      </c>
      <c r="D130">
        <v>5</v>
      </c>
      <c r="E130">
        <v>1.38934195041656</v>
      </c>
      <c r="F130">
        <v>1.41972696781158</v>
      </c>
      <c r="G130">
        <f t="shared" si="12"/>
        <v>1.40453445911407</v>
      </c>
      <c r="H130">
        <f t="shared" si="10"/>
        <v>0.8778340369462938</v>
      </c>
      <c r="I130">
        <f t="shared" si="11"/>
        <v>-0.18797988486112016</v>
      </c>
    </row>
    <row r="131" spans="1:9" ht="15">
      <c r="A131" t="s">
        <v>1174</v>
      </c>
      <c r="B131" t="s">
        <v>65</v>
      </c>
      <c r="D131">
        <v>4</v>
      </c>
      <c r="E131">
        <v>0.854920089244843</v>
      </c>
      <c r="F131">
        <v>0.817411124706268</v>
      </c>
      <c r="G131">
        <f t="shared" si="12"/>
        <v>0.8361656069755554</v>
      </c>
      <c r="H131">
        <f t="shared" si="10"/>
        <v>0.5226035043597221</v>
      </c>
      <c r="I131">
        <f t="shared" si="11"/>
        <v>-0.9362112960896625</v>
      </c>
    </row>
    <row r="132" spans="1:9" ht="15">
      <c r="A132" t="s">
        <v>1175</v>
      </c>
      <c r="B132" t="s">
        <v>64</v>
      </c>
      <c r="D132">
        <v>4</v>
      </c>
      <c r="E132">
        <v>0.860857784748077</v>
      </c>
      <c r="F132">
        <v>0.886589109897614</v>
      </c>
      <c r="G132">
        <f t="shared" si="12"/>
        <v>0.8737234473228455</v>
      </c>
      <c r="H132">
        <f t="shared" si="10"/>
        <v>0.5460771545767784</v>
      </c>
      <c r="I132">
        <f t="shared" si="11"/>
        <v>-0.8728232927139098</v>
      </c>
    </row>
    <row r="133" spans="1:9" ht="15">
      <c r="A133" t="s">
        <v>1176</v>
      </c>
      <c r="B133" t="s">
        <v>56</v>
      </c>
      <c r="D133">
        <v>4</v>
      </c>
      <c r="E133">
        <v>1.0683000087738</v>
      </c>
      <c r="F133">
        <v>1.10039603710175</v>
      </c>
      <c r="G133">
        <f t="shared" si="12"/>
        <v>1.084348022937775</v>
      </c>
      <c r="H133">
        <f t="shared" si="10"/>
        <v>0.6777175143361094</v>
      </c>
      <c r="I133">
        <f t="shared" si="11"/>
        <v>-0.5612440392101142</v>
      </c>
    </row>
    <row r="134" spans="1:9" ht="15">
      <c r="A134" t="s">
        <v>1177</v>
      </c>
      <c r="B134" t="s">
        <v>83</v>
      </c>
      <c r="D134">
        <v>4</v>
      </c>
      <c r="E134">
        <v>1.52105104923248</v>
      </c>
      <c r="F134">
        <v>1.46732699871063</v>
      </c>
      <c r="G134">
        <f t="shared" si="12"/>
        <v>1.494189023971555</v>
      </c>
      <c r="H134">
        <f t="shared" si="10"/>
        <v>0.933868139982222</v>
      </c>
      <c r="I134">
        <f t="shared" si="11"/>
        <v>-0.09870923576976273</v>
      </c>
    </row>
    <row r="135" spans="1:9" ht="15">
      <c r="A135" t="s">
        <v>1178</v>
      </c>
      <c r="B135" t="s">
        <v>67</v>
      </c>
      <c r="D135">
        <v>4</v>
      </c>
      <c r="E135">
        <v>0.589845716953278</v>
      </c>
      <c r="F135">
        <v>0.658119320869446</v>
      </c>
      <c r="G135">
        <f t="shared" si="12"/>
        <v>0.623982518911362</v>
      </c>
      <c r="H135">
        <f t="shared" si="10"/>
        <v>0.3899890743196013</v>
      </c>
      <c r="I135">
        <f t="shared" si="11"/>
        <v>-1.3584943879527902</v>
      </c>
    </row>
    <row r="136" spans="1:9" ht="15">
      <c r="A136" t="s">
        <v>1179</v>
      </c>
      <c r="B136" t="s">
        <v>62</v>
      </c>
      <c r="D136">
        <v>4</v>
      </c>
      <c r="E136">
        <v>0.915446579456329</v>
      </c>
      <c r="F136">
        <v>0.895570874214172</v>
      </c>
      <c r="G136">
        <f t="shared" si="12"/>
        <v>0.9055087268352505</v>
      </c>
      <c r="H136">
        <f t="shared" si="10"/>
        <v>0.5659429542720316</v>
      </c>
      <c r="I136">
        <f t="shared" si="11"/>
        <v>-0.8212714547922326</v>
      </c>
    </row>
    <row r="137" spans="1:9" ht="15">
      <c r="A137" t="s">
        <v>1180</v>
      </c>
      <c r="B137" t="s">
        <v>87</v>
      </c>
      <c r="D137">
        <v>4</v>
      </c>
      <c r="E137">
        <v>1.09096395969391</v>
      </c>
      <c r="F137">
        <v>1.06086695194244</v>
      </c>
      <c r="G137">
        <f t="shared" si="12"/>
        <v>1.075915455818175</v>
      </c>
      <c r="H137">
        <f t="shared" si="10"/>
        <v>0.6724471598863594</v>
      </c>
      <c r="I137">
        <f t="shared" si="11"/>
        <v>-0.5725071880581726</v>
      </c>
    </row>
    <row r="138" spans="1:9" ht="15">
      <c r="A138" t="s">
        <v>1181</v>
      </c>
      <c r="B138" t="s">
        <v>84</v>
      </c>
      <c r="D138">
        <v>4</v>
      </c>
      <c r="E138">
        <v>1.18285799026489</v>
      </c>
      <c r="F138">
        <v>1.19582605361938</v>
      </c>
      <c r="G138">
        <f t="shared" si="12"/>
        <v>1.1893420219421351</v>
      </c>
      <c r="H138">
        <f t="shared" si="10"/>
        <v>0.7433387637138344</v>
      </c>
      <c r="I138">
        <f t="shared" si="11"/>
        <v>-0.4279082510853487</v>
      </c>
    </row>
    <row r="139" spans="1:9" ht="15">
      <c r="A139" t="s">
        <v>1182</v>
      </c>
      <c r="B139" t="s">
        <v>58</v>
      </c>
      <c r="D139">
        <v>4</v>
      </c>
      <c r="E139">
        <v>1.00343203544617</v>
      </c>
      <c r="F139">
        <v>1.0249639749527</v>
      </c>
      <c r="G139">
        <f t="shared" si="12"/>
        <v>1.014198005199435</v>
      </c>
      <c r="H139">
        <f t="shared" si="10"/>
        <v>0.6338737532496469</v>
      </c>
      <c r="I139">
        <f t="shared" si="11"/>
        <v>-0.6577325631932756</v>
      </c>
    </row>
    <row r="140" spans="1:9" ht="15">
      <c r="A140" t="s">
        <v>1183</v>
      </c>
      <c r="B140" t="s">
        <v>59</v>
      </c>
      <c r="D140">
        <v>4</v>
      </c>
      <c r="E140">
        <v>0.95115852355957</v>
      </c>
      <c r="F140">
        <v>0.973863482475281</v>
      </c>
      <c r="G140">
        <f t="shared" si="12"/>
        <v>0.9625110030174255</v>
      </c>
      <c r="H140">
        <f t="shared" si="10"/>
        <v>0.601569376885891</v>
      </c>
      <c r="I140">
        <f t="shared" si="11"/>
        <v>-0.733196966933211</v>
      </c>
    </row>
    <row r="141" spans="1:9" ht="15">
      <c r="A141" t="s">
        <v>1184</v>
      </c>
      <c r="B141" t="s">
        <v>82</v>
      </c>
      <c r="D141">
        <v>4</v>
      </c>
      <c r="E141">
        <v>2.04044604301453</v>
      </c>
      <c r="F141">
        <v>2.22403192520142</v>
      </c>
      <c r="G141">
        <f t="shared" si="12"/>
        <v>2.1322389841079747</v>
      </c>
      <c r="H141">
        <f t="shared" si="10"/>
        <v>1.3326493650674842</v>
      </c>
      <c r="I141">
        <f t="shared" si="11"/>
        <v>0.41429724117626326</v>
      </c>
    </row>
    <row r="142" spans="1:9" ht="15">
      <c r="A142" t="s">
        <v>1185</v>
      </c>
      <c r="B142" t="s">
        <v>61</v>
      </c>
      <c r="D142">
        <v>4</v>
      </c>
      <c r="E142">
        <v>0.917369902133942</v>
      </c>
      <c r="F142">
        <v>0.917496621608734</v>
      </c>
      <c r="G142">
        <f t="shared" si="12"/>
        <v>0.917433261871338</v>
      </c>
      <c r="H142">
        <f t="shared" si="10"/>
        <v>0.5733957886695863</v>
      </c>
      <c r="I142">
        <f t="shared" si="11"/>
        <v>-0.8023967862067543</v>
      </c>
    </row>
    <row r="143" spans="1:9" ht="15">
      <c r="A143" t="s">
        <v>1186</v>
      </c>
      <c r="B143" t="s">
        <v>55</v>
      </c>
      <c r="D143">
        <v>4</v>
      </c>
      <c r="E143">
        <v>1.08781802654266</v>
      </c>
      <c r="F143">
        <v>1.09869599342346</v>
      </c>
      <c r="G143">
        <f t="shared" si="12"/>
        <v>1.09325700998306</v>
      </c>
      <c r="H143">
        <f t="shared" si="10"/>
        <v>0.6832856312394125</v>
      </c>
      <c r="I143">
        <f t="shared" si="11"/>
        <v>-0.5494393060780365</v>
      </c>
    </row>
    <row r="144" spans="1:9" ht="15">
      <c r="A144" t="s">
        <v>1187</v>
      </c>
      <c r="B144" t="s">
        <v>57</v>
      </c>
      <c r="D144">
        <v>4</v>
      </c>
      <c r="E144">
        <v>1.05852603912354</v>
      </c>
      <c r="F144">
        <v>1.01115703582764</v>
      </c>
      <c r="G144">
        <f t="shared" si="12"/>
        <v>1.03484153747559</v>
      </c>
      <c r="H144">
        <f t="shared" si="10"/>
        <v>0.6467759609222437</v>
      </c>
      <c r="I144">
        <f t="shared" si="11"/>
        <v>-0.6286620365191452</v>
      </c>
    </row>
    <row r="145" spans="1:9" ht="15">
      <c r="A145" t="s">
        <v>1188</v>
      </c>
      <c r="B145" t="s">
        <v>120</v>
      </c>
      <c r="D145">
        <v>4</v>
      </c>
      <c r="E145">
        <v>1.10866904258728</v>
      </c>
      <c r="F145">
        <v>1.10194003582001</v>
      </c>
      <c r="G145">
        <f t="shared" si="12"/>
        <v>1.1053045392036451</v>
      </c>
      <c r="H145">
        <f t="shared" si="10"/>
        <v>0.6908153370022782</v>
      </c>
      <c r="I145">
        <f t="shared" si="11"/>
        <v>-0.533627981951754</v>
      </c>
    </row>
    <row r="146" spans="1:9" ht="15">
      <c r="A146" t="s">
        <v>1189</v>
      </c>
      <c r="B146" t="s">
        <v>60</v>
      </c>
      <c r="D146">
        <v>4</v>
      </c>
      <c r="E146">
        <v>0.919430077075958</v>
      </c>
      <c r="F146">
        <v>0.942095816135406</v>
      </c>
      <c r="G146">
        <f t="shared" si="12"/>
        <v>0.930762946605682</v>
      </c>
      <c r="H146">
        <f t="shared" si="10"/>
        <v>0.5817268416285513</v>
      </c>
      <c r="I146">
        <f t="shared" si="11"/>
        <v>-0.7815862213713335</v>
      </c>
    </row>
    <row r="147" spans="1:9" ht="15">
      <c r="A147" t="s">
        <v>1190</v>
      </c>
      <c r="B147" t="s">
        <v>85</v>
      </c>
      <c r="D147">
        <v>4</v>
      </c>
      <c r="E147">
        <v>1.17335903644562</v>
      </c>
      <c r="F147">
        <v>1.09836602210999</v>
      </c>
      <c r="G147">
        <f t="shared" si="12"/>
        <v>1.135862529277805</v>
      </c>
      <c r="H147">
        <f t="shared" si="10"/>
        <v>0.7099140807986282</v>
      </c>
      <c r="I147">
        <f t="shared" si="11"/>
        <v>-0.4942836656312181</v>
      </c>
    </row>
    <row r="148" spans="1:9" ht="15">
      <c r="A148" t="s">
        <v>1191</v>
      </c>
      <c r="B148" t="s">
        <v>66</v>
      </c>
      <c r="D148">
        <v>4</v>
      </c>
      <c r="E148">
        <v>0.788545072078705</v>
      </c>
      <c r="F148">
        <v>0.873194098472595</v>
      </c>
      <c r="G148">
        <f t="shared" si="12"/>
        <v>0.83086958527565</v>
      </c>
      <c r="H148">
        <f t="shared" si="10"/>
        <v>0.5192934907972813</v>
      </c>
      <c r="I148">
        <f t="shared" si="11"/>
        <v>-0.9453779531384074</v>
      </c>
    </row>
    <row r="149" spans="1:9" ht="15">
      <c r="A149" t="s">
        <v>1192</v>
      </c>
      <c r="B149" t="s">
        <v>63</v>
      </c>
      <c r="D149">
        <v>4</v>
      </c>
      <c r="E149">
        <v>0.890389084815979</v>
      </c>
      <c r="F149">
        <v>1.06654000282288</v>
      </c>
      <c r="G149">
        <f t="shared" si="12"/>
        <v>0.9784645438194295</v>
      </c>
      <c r="H149">
        <f t="shared" si="10"/>
        <v>0.6115403398871434</v>
      </c>
      <c r="I149">
        <f t="shared" si="11"/>
        <v>-0.7094804264935122</v>
      </c>
    </row>
    <row r="150" spans="1:9" ht="15">
      <c r="A150" t="s">
        <v>1193</v>
      </c>
      <c r="B150" t="s">
        <v>81</v>
      </c>
      <c r="D150">
        <v>4</v>
      </c>
      <c r="E150">
        <v>2.43005394935608</v>
      </c>
      <c r="F150">
        <v>2.42209792137146</v>
      </c>
      <c r="G150">
        <f t="shared" si="12"/>
        <v>2.42607593536377</v>
      </c>
      <c r="H150">
        <f t="shared" si="10"/>
        <v>1.5162974596023564</v>
      </c>
      <c r="I150">
        <f t="shared" si="11"/>
        <v>0.6005528019237979</v>
      </c>
    </row>
    <row r="151" spans="1:9" ht="15">
      <c r="A151" t="s">
        <v>1194</v>
      </c>
      <c r="B151" t="s">
        <v>68</v>
      </c>
      <c r="D151">
        <v>4</v>
      </c>
      <c r="E151">
        <v>0.516832828521729</v>
      </c>
      <c r="F151">
        <v>0.648954808712006</v>
      </c>
      <c r="G151">
        <f t="shared" si="12"/>
        <v>0.5828938186168675</v>
      </c>
      <c r="H151">
        <f t="shared" si="10"/>
        <v>0.3643086366355422</v>
      </c>
      <c r="I151">
        <f t="shared" si="11"/>
        <v>-1.4567668975459727</v>
      </c>
    </row>
    <row r="152" spans="1:9" ht="15">
      <c r="A152" t="s">
        <v>1195</v>
      </c>
      <c r="B152" t="s">
        <v>39</v>
      </c>
      <c r="D152">
        <v>3</v>
      </c>
      <c r="E152">
        <v>1.40426802635193</v>
      </c>
      <c r="F152">
        <v>1.47034704685211</v>
      </c>
      <c r="G152">
        <f aca="true" t="shared" si="13" ref="G152:G179">AVERAGE(E152:F152)</f>
        <v>1.43730753660202</v>
      </c>
      <c r="H152">
        <f t="shared" si="10"/>
        <v>0.8983172103762624</v>
      </c>
      <c r="I152">
        <f t="shared" si="11"/>
        <v>-0.1547031209370103</v>
      </c>
    </row>
    <row r="153" spans="1:9" ht="15">
      <c r="A153" t="s">
        <v>1196</v>
      </c>
      <c r="B153" t="s">
        <v>48</v>
      </c>
      <c r="D153">
        <v>3</v>
      </c>
      <c r="E153">
        <v>1.00102996826172</v>
      </c>
      <c r="F153">
        <v>0.947406411170959</v>
      </c>
      <c r="G153">
        <f t="shared" si="13"/>
        <v>0.9742181897163396</v>
      </c>
      <c r="H153">
        <f aca="true" t="shared" si="14" ref="H153:H210">G153*50/80</f>
        <v>0.6088863685727122</v>
      </c>
      <c r="I153">
        <f aca="true" t="shared" si="15" ref="I153:I210">LOG(H153,2)</f>
        <v>-0.7157550798799727</v>
      </c>
    </row>
    <row r="154" spans="1:9" ht="15">
      <c r="A154" t="s">
        <v>1197</v>
      </c>
      <c r="B154" t="s">
        <v>103</v>
      </c>
      <c r="D154">
        <v>3</v>
      </c>
      <c r="E154">
        <v>1.66160595417023</v>
      </c>
      <c r="F154">
        <v>1.51918399333954</v>
      </c>
      <c r="G154">
        <f t="shared" si="13"/>
        <v>1.590394973754885</v>
      </c>
      <c r="H154">
        <f t="shared" si="14"/>
        <v>0.9939968585968032</v>
      </c>
      <c r="I154">
        <f t="shared" si="15"/>
        <v>-0.008686802550479945</v>
      </c>
    </row>
    <row r="155" spans="1:9" ht="15">
      <c r="A155" t="s">
        <v>1198</v>
      </c>
      <c r="B155" t="s">
        <v>45</v>
      </c>
      <c r="D155">
        <v>3</v>
      </c>
      <c r="E155">
        <v>1.11792397499084</v>
      </c>
      <c r="F155">
        <v>1.11461699008942</v>
      </c>
      <c r="G155">
        <f t="shared" si="13"/>
        <v>1.1162704825401302</v>
      </c>
      <c r="H155">
        <f t="shared" si="14"/>
        <v>0.6976690515875814</v>
      </c>
      <c r="I155">
        <f t="shared" si="15"/>
        <v>-0.5193852573917065</v>
      </c>
    </row>
    <row r="156" spans="1:9" ht="15">
      <c r="A156" t="s">
        <v>1199</v>
      </c>
      <c r="B156" t="s">
        <v>46</v>
      </c>
      <c r="D156">
        <v>3</v>
      </c>
      <c r="E156">
        <v>1.09391105175018</v>
      </c>
      <c r="F156">
        <v>0.977660119533539</v>
      </c>
      <c r="G156">
        <f t="shared" si="13"/>
        <v>1.0357855856418596</v>
      </c>
      <c r="H156">
        <f t="shared" si="14"/>
        <v>0.6473659910261623</v>
      </c>
      <c r="I156">
        <f t="shared" si="15"/>
        <v>-0.6273465184454161</v>
      </c>
    </row>
    <row r="157" spans="1:9" ht="15">
      <c r="A157" t="s">
        <v>1200</v>
      </c>
      <c r="B157" t="s">
        <v>49</v>
      </c>
      <c r="D157">
        <v>3</v>
      </c>
      <c r="E157">
        <v>0.982261180877686</v>
      </c>
      <c r="F157">
        <v>0.91001307964325</v>
      </c>
      <c r="G157">
        <f t="shared" si="13"/>
        <v>0.946137130260468</v>
      </c>
      <c r="H157">
        <f t="shared" si="14"/>
        <v>0.5913357064127924</v>
      </c>
      <c r="I157">
        <f t="shared" si="15"/>
        <v>-0.7579507014151597</v>
      </c>
    </row>
    <row r="158" spans="1:9" ht="15">
      <c r="A158" t="s">
        <v>1201</v>
      </c>
      <c r="B158" t="s">
        <v>69</v>
      </c>
      <c r="D158">
        <v>3</v>
      </c>
      <c r="E158">
        <v>5.03671503067017</v>
      </c>
      <c r="F158">
        <v>6.01159381866455</v>
      </c>
      <c r="G158">
        <f t="shared" si="13"/>
        <v>5.52415442466736</v>
      </c>
      <c r="H158">
        <f t="shared" si="14"/>
        <v>3.4525965154171003</v>
      </c>
      <c r="I158">
        <f t="shared" si="15"/>
        <v>1.7876817447852469</v>
      </c>
    </row>
    <row r="159" spans="1:9" ht="15">
      <c r="A159" t="s">
        <v>1202</v>
      </c>
      <c r="B159" t="s">
        <v>44</v>
      </c>
      <c r="D159">
        <v>3</v>
      </c>
      <c r="E159">
        <v>1.11938202381134</v>
      </c>
      <c r="F159">
        <v>1.13023996353149</v>
      </c>
      <c r="G159">
        <f t="shared" si="13"/>
        <v>1.124810993671415</v>
      </c>
      <c r="H159">
        <f t="shared" si="14"/>
        <v>0.7030068710446343</v>
      </c>
      <c r="I159">
        <f t="shared" si="15"/>
        <v>-0.508389304915901</v>
      </c>
    </row>
    <row r="160" spans="1:9" ht="15">
      <c r="A160" t="s">
        <v>1203</v>
      </c>
      <c r="B160" t="s">
        <v>38</v>
      </c>
      <c r="D160">
        <v>3</v>
      </c>
      <c r="E160">
        <v>1.52495896816254</v>
      </c>
      <c r="F160">
        <v>1.33721196651459</v>
      </c>
      <c r="G160">
        <f t="shared" si="13"/>
        <v>1.4310854673385651</v>
      </c>
      <c r="H160">
        <f t="shared" si="14"/>
        <v>0.8944284170866033</v>
      </c>
      <c r="I160">
        <f t="shared" si="15"/>
        <v>-0.16096206978916777</v>
      </c>
    </row>
    <row r="161" spans="1:9" ht="15">
      <c r="A161" t="s">
        <v>1204</v>
      </c>
      <c r="B161" t="s">
        <v>42</v>
      </c>
      <c r="D161">
        <v>3</v>
      </c>
      <c r="E161">
        <v>1.1761599779129</v>
      </c>
      <c r="F161">
        <v>1.02965497970581</v>
      </c>
      <c r="G161">
        <f t="shared" si="13"/>
        <v>1.102907478809355</v>
      </c>
      <c r="H161">
        <f t="shared" si="14"/>
        <v>0.6893171742558468</v>
      </c>
      <c r="I161">
        <f t="shared" si="15"/>
        <v>-0.5367601345473251</v>
      </c>
    </row>
    <row r="162" spans="1:9" ht="15">
      <c r="A162" t="s">
        <v>1205</v>
      </c>
      <c r="B162" t="s">
        <v>50</v>
      </c>
      <c r="D162">
        <v>3</v>
      </c>
      <c r="E162">
        <v>0.796370208263397</v>
      </c>
      <c r="F162">
        <v>0.807495892047882</v>
      </c>
      <c r="G162">
        <f t="shared" si="13"/>
        <v>0.8019330501556394</v>
      </c>
      <c r="H162">
        <f t="shared" si="14"/>
        <v>0.5012081563472746</v>
      </c>
      <c r="I162">
        <f t="shared" si="15"/>
        <v>-0.9965182025220444</v>
      </c>
    </row>
    <row r="163" spans="1:9" ht="15">
      <c r="A163" t="s">
        <v>1206</v>
      </c>
      <c r="B163" t="s">
        <v>41</v>
      </c>
      <c r="D163">
        <v>3</v>
      </c>
      <c r="E163">
        <v>1.22444200515747</v>
      </c>
      <c r="F163">
        <v>1.30167496204376</v>
      </c>
      <c r="G163">
        <f t="shared" si="13"/>
        <v>1.2630584836006151</v>
      </c>
      <c r="H163">
        <f t="shared" si="14"/>
        <v>0.7894115522503845</v>
      </c>
      <c r="I163">
        <f t="shared" si="15"/>
        <v>-0.34115046309947705</v>
      </c>
    </row>
    <row r="164" spans="1:9" ht="15">
      <c r="A164" t="s">
        <v>1207</v>
      </c>
      <c r="B164" t="s">
        <v>40</v>
      </c>
      <c r="D164">
        <v>3</v>
      </c>
      <c r="E164">
        <v>1.37002599239349</v>
      </c>
      <c r="F164">
        <v>1.16627895832062</v>
      </c>
      <c r="G164">
        <f t="shared" si="13"/>
        <v>1.268152475357055</v>
      </c>
      <c r="H164">
        <f t="shared" si="14"/>
        <v>0.7925952970981593</v>
      </c>
      <c r="I164">
        <f t="shared" si="15"/>
        <v>-0.33534368785561697</v>
      </c>
    </row>
    <row r="165" spans="1:9" ht="15">
      <c r="A165" t="s">
        <v>1208</v>
      </c>
      <c r="B165" t="s">
        <v>43</v>
      </c>
      <c r="D165">
        <v>3</v>
      </c>
      <c r="E165">
        <v>1.14506602287292</v>
      </c>
      <c r="F165">
        <v>1.13428401947021</v>
      </c>
      <c r="G165">
        <f t="shared" si="13"/>
        <v>1.139675021171565</v>
      </c>
      <c r="H165">
        <f t="shared" si="14"/>
        <v>0.7122968882322281</v>
      </c>
      <c r="I165">
        <f t="shared" si="15"/>
        <v>-0.48944940719942004</v>
      </c>
    </row>
    <row r="166" spans="1:9" ht="15">
      <c r="A166" t="s">
        <v>1209</v>
      </c>
      <c r="B166" t="s">
        <v>47</v>
      </c>
      <c r="D166">
        <v>3</v>
      </c>
      <c r="E166">
        <v>1.09234595298767</v>
      </c>
      <c r="F166">
        <v>0.996220290660858</v>
      </c>
      <c r="G166">
        <f t="shared" si="13"/>
        <v>1.044283121824264</v>
      </c>
      <c r="H166">
        <f t="shared" si="14"/>
        <v>0.6526769511401651</v>
      </c>
      <c r="I166">
        <f t="shared" si="15"/>
        <v>-0.6155590025180342</v>
      </c>
    </row>
    <row r="167" spans="1:9" ht="15">
      <c r="A167" t="s">
        <v>1210</v>
      </c>
      <c r="B167" t="s">
        <v>51</v>
      </c>
      <c r="D167">
        <v>3</v>
      </c>
      <c r="E167">
        <v>0.390511512756348</v>
      </c>
      <c r="F167">
        <v>0.444350987672806</v>
      </c>
      <c r="G167">
        <f t="shared" si="13"/>
        <v>0.417431250214577</v>
      </c>
      <c r="H167">
        <f t="shared" si="14"/>
        <v>0.2608945313841106</v>
      </c>
      <c r="I167">
        <f t="shared" si="15"/>
        <v>-1.9384613907768806</v>
      </c>
    </row>
    <row r="168" spans="1:9" ht="15">
      <c r="A168" t="s">
        <v>1211</v>
      </c>
      <c r="B168" t="s">
        <v>37</v>
      </c>
      <c r="D168">
        <v>2</v>
      </c>
      <c r="E168">
        <v>1.02968394756317</v>
      </c>
      <c r="F168">
        <v>1.00476694107056</v>
      </c>
      <c r="G168">
        <f t="shared" si="13"/>
        <v>1.017225444316865</v>
      </c>
      <c r="H168">
        <f t="shared" si="14"/>
        <v>0.6357659026980406</v>
      </c>
      <c r="I168">
        <f t="shared" si="15"/>
        <v>-0.6534324507416875</v>
      </c>
    </row>
    <row r="169" spans="1:9" ht="15">
      <c r="A169" t="s">
        <v>1212</v>
      </c>
      <c r="B169" t="s">
        <v>2</v>
      </c>
      <c r="D169">
        <v>2</v>
      </c>
      <c r="E169">
        <v>0.249365404248238</v>
      </c>
      <c r="F169">
        <v>0.296817988157272</v>
      </c>
      <c r="G169">
        <f t="shared" si="13"/>
        <v>0.273091696202755</v>
      </c>
      <c r="H169">
        <f t="shared" si="14"/>
        <v>0.17068231012672186</v>
      </c>
      <c r="I169">
        <f t="shared" si="15"/>
        <v>-2.5506145527193476</v>
      </c>
    </row>
    <row r="170" spans="1:9" ht="15">
      <c r="A170" t="s">
        <v>1213</v>
      </c>
      <c r="B170" t="s">
        <v>23</v>
      </c>
      <c r="D170">
        <v>2</v>
      </c>
      <c r="E170">
        <v>1.3454509973526</v>
      </c>
      <c r="F170">
        <v>1.32432901859283</v>
      </c>
      <c r="G170">
        <f t="shared" si="13"/>
        <v>1.334890007972715</v>
      </c>
      <c r="H170">
        <f t="shared" si="14"/>
        <v>0.8343062549829469</v>
      </c>
      <c r="I170">
        <f t="shared" si="15"/>
        <v>-0.2613510332295979</v>
      </c>
    </row>
    <row r="171" spans="1:9" ht="15">
      <c r="A171" t="s">
        <v>1214</v>
      </c>
      <c r="B171" t="s">
        <v>6</v>
      </c>
      <c r="D171">
        <v>2</v>
      </c>
      <c r="E171">
        <v>1.00159096717834</v>
      </c>
      <c r="F171">
        <v>1.02430701255798</v>
      </c>
      <c r="G171">
        <f t="shared" si="13"/>
        <v>1.01294898986816</v>
      </c>
      <c r="H171">
        <f t="shared" si="14"/>
        <v>0.6330931186676001</v>
      </c>
      <c r="I171">
        <f t="shared" si="15"/>
        <v>-0.6595103804476099</v>
      </c>
    </row>
    <row r="172" spans="1:9" ht="15">
      <c r="A172" t="s">
        <v>1215</v>
      </c>
      <c r="B172" t="s">
        <v>10</v>
      </c>
      <c r="D172">
        <v>2</v>
      </c>
      <c r="E172">
        <v>0.8878173828125</v>
      </c>
      <c r="F172">
        <v>1.00874495506287</v>
      </c>
      <c r="G172">
        <f t="shared" si="13"/>
        <v>0.948281168937685</v>
      </c>
      <c r="H172">
        <f t="shared" si="14"/>
        <v>0.592675730586053</v>
      </c>
      <c r="I172">
        <f t="shared" si="15"/>
        <v>-0.7546851129344206</v>
      </c>
    </row>
    <row r="173" spans="1:9" ht="15">
      <c r="A173" t="s">
        <v>1216</v>
      </c>
      <c r="B173" t="s">
        <v>8</v>
      </c>
      <c r="D173">
        <v>2</v>
      </c>
      <c r="E173">
        <v>0.925072610378265</v>
      </c>
      <c r="F173">
        <v>0.940212607383728</v>
      </c>
      <c r="G173">
        <f t="shared" si="13"/>
        <v>0.9326426088809965</v>
      </c>
      <c r="H173">
        <f t="shared" si="14"/>
        <v>0.5829016305506227</v>
      </c>
      <c r="I173">
        <f t="shared" si="15"/>
        <v>-0.7786756575867347</v>
      </c>
    </row>
    <row r="174" spans="1:9" ht="15">
      <c r="A174" t="s">
        <v>1217</v>
      </c>
      <c r="B174" t="s">
        <v>14</v>
      </c>
      <c r="D174">
        <v>2</v>
      </c>
      <c r="E174">
        <v>0.820301294326782</v>
      </c>
      <c r="F174">
        <v>0.816394329071045</v>
      </c>
      <c r="G174">
        <f t="shared" si="13"/>
        <v>0.8183478116989136</v>
      </c>
      <c r="H174">
        <f t="shared" si="14"/>
        <v>0.511467382311821</v>
      </c>
      <c r="I174">
        <f t="shared" si="15"/>
        <v>-0.9672858566321811</v>
      </c>
    </row>
    <row r="175" spans="1:9" ht="15">
      <c r="A175" t="s">
        <v>1218</v>
      </c>
      <c r="B175" t="s">
        <v>16</v>
      </c>
      <c r="D175">
        <v>2</v>
      </c>
      <c r="E175">
        <v>0.777274072170258</v>
      </c>
      <c r="F175">
        <v>0.812925577163696</v>
      </c>
      <c r="G175">
        <f t="shared" si="13"/>
        <v>0.7950998246669769</v>
      </c>
      <c r="H175">
        <f t="shared" si="14"/>
        <v>0.4969373904168606</v>
      </c>
      <c r="I175">
        <f t="shared" si="15"/>
        <v>-1.0088639980797378</v>
      </c>
    </row>
    <row r="176" spans="1:9" ht="15">
      <c r="A176" t="s">
        <v>1219</v>
      </c>
      <c r="B176" t="s">
        <v>1</v>
      </c>
      <c r="D176">
        <v>2</v>
      </c>
      <c r="E176">
        <v>0.402535796165466</v>
      </c>
      <c r="F176">
        <v>0.428732007741928</v>
      </c>
      <c r="G176">
        <f t="shared" si="13"/>
        <v>0.415633901953697</v>
      </c>
      <c r="H176">
        <f t="shared" si="14"/>
        <v>0.25977118872106064</v>
      </c>
      <c r="I176">
        <f t="shared" si="15"/>
        <v>-1.9446866648490786</v>
      </c>
    </row>
    <row r="177" spans="1:9" ht="15">
      <c r="A177" t="s">
        <v>1220</v>
      </c>
      <c r="B177" t="s">
        <v>0</v>
      </c>
      <c r="D177">
        <v>2</v>
      </c>
      <c r="E177">
        <v>0.609758496284485</v>
      </c>
      <c r="F177">
        <v>0.6365926861763</v>
      </c>
      <c r="G177">
        <f t="shared" si="13"/>
        <v>0.6231755912303925</v>
      </c>
      <c r="H177">
        <f t="shared" si="14"/>
        <v>0.3894847445189953</v>
      </c>
      <c r="I177">
        <f t="shared" si="15"/>
        <v>-1.3603612735010973</v>
      </c>
    </row>
    <row r="178" spans="1:9" ht="15">
      <c r="A178" t="s">
        <v>1221</v>
      </c>
      <c r="B178" t="s">
        <v>29</v>
      </c>
      <c r="D178">
        <v>2</v>
      </c>
      <c r="E178">
        <v>1.16870296001434</v>
      </c>
      <c r="F178">
        <v>1.11983096599579</v>
      </c>
      <c r="G178">
        <f t="shared" si="13"/>
        <v>1.144266963005065</v>
      </c>
      <c r="H178">
        <f t="shared" si="14"/>
        <v>0.7151668518781656</v>
      </c>
      <c r="I178">
        <f t="shared" si="15"/>
        <v>-0.4836482260105139</v>
      </c>
    </row>
    <row r="179" spans="1:9" ht="15">
      <c r="A179" t="s">
        <v>1222</v>
      </c>
      <c r="B179" t="s">
        <v>13</v>
      </c>
      <c r="D179">
        <v>2</v>
      </c>
      <c r="E179">
        <v>0.822577595710754</v>
      </c>
      <c r="F179">
        <v>0.778046429157257</v>
      </c>
      <c r="G179">
        <f t="shared" si="13"/>
        <v>0.8003120124340055</v>
      </c>
      <c r="H179">
        <f t="shared" si="14"/>
        <v>0.5001950077712534</v>
      </c>
      <c r="I179">
        <f t="shared" si="15"/>
        <v>-0.9994374362081375</v>
      </c>
    </row>
    <row r="180" spans="1:4" ht="15">
      <c r="A180" t="s">
        <v>1223</v>
      </c>
      <c r="B180" t="s">
        <v>3</v>
      </c>
      <c r="D180">
        <v>2</v>
      </c>
    </row>
    <row r="181" spans="1:4" ht="15">
      <c r="A181" t="s">
        <v>1224</v>
      </c>
      <c r="B181" t="s">
        <v>4</v>
      </c>
      <c r="D181">
        <v>2</v>
      </c>
    </row>
    <row r="182" spans="1:9" ht="15">
      <c r="A182" t="s">
        <v>1225</v>
      </c>
      <c r="B182" t="s">
        <v>53</v>
      </c>
      <c r="D182">
        <v>2</v>
      </c>
      <c r="E182">
        <v>3.49629211425781</v>
      </c>
      <c r="F182">
        <v>3.70187711715698</v>
      </c>
      <c r="G182">
        <f aca="true" t="shared" si="16" ref="G182:G210">AVERAGE(E182:F182)</f>
        <v>3.599084615707395</v>
      </c>
      <c r="H182">
        <f t="shared" si="14"/>
        <v>2.2494278848171216</v>
      </c>
      <c r="I182">
        <f t="shared" si="15"/>
        <v>1.1695581158014117</v>
      </c>
    </row>
    <row r="183" spans="1:9" ht="15">
      <c r="A183" t="s">
        <v>1226</v>
      </c>
      <c r="B183" t="s">
        <v>18</v>
      </c>
      <c r="D183">
        <v>2</v>
      </c>
      <c r="E183">
        <v>0.752190172672272</v>
      </c>
      <c r="F183">
        <v>0.921014308929443</v>
      </c>
      <c r="G183">
        <f t="shared" si="16"/>
        <v>0.8366022408008575</v>
      </c>
      <c r="H183">
        <f t="shared" si="14"/>
        <v>0.522876400500536</v>
      </c>
      <c r="I183">
        <f t="shared" si="15"/>
        <v>-0.9354581378201613</v>
      </c>
    </row>
    <row r="184" spans="1:9" ht="15">
      <c r="A184" t="s">
        <v>1227</v>
      </c>
      <c r="B184" t="s">
        <v>12</v>
      </c>
      <c r="D184">
        <v>2</v>
      </c>
      <c r="E184">
        <v>0.836233019828796</v>
      </c>
      <c r="F184">
        <v>1.11302804946899</v>
      </c>
      <c r="G184">
        <f t="shared" si="16"/>
        <v>0.974630534648893</v>
      </c>
      <c r="H184">
        <f t="shared" si="14"/>
        <v>0.6091440841555581</v>
      </c>
      <c r="I184">
        <f t="shared" si="15"/>
        <v>-0.7151445779043495</v>
      </c>
    </row>
    <row r="185" spans="1:9" ht="15">
      <c r="A185" t="s">
        <v>1228</v>
      </c>
      <c r="B185" t="s">
        <v>31</v>
      </c>
      <c r="D185">
        <v>2</v>
      </c>
      <c r="E185">
        <v>1.15715897083282</v>
      </c>
      <c r="F185">
        <v>1.22269701957703</v>
      </c>
      <c r="G185">
        <f t="shared" si="16"/>
        <v>1.189927995204925</v>
      </c>
      <c r="H185">
        <f t="shared" si="14"/>
        <v>0.7437049970030782</v>
      </c>
      <c r="I185">
        <f t="shared" si="15"/>
        <v>-0.42719762914557685</v>
      </c>
    </row>
    <row r="186" spans="1:9" ht="15">
      <c r="A186" t="s">
        <v>1229</v>
      </c>
      <c r="B186" t="s">
        <v>9</v>
      </c>
      <c r="D186">
        <v>2</v>
      </c>
      <c r="E186">
        <v>0.895396828651428</v>
      </c>
      <c r="F186">
        <v>1.13861799240112</v>
      </c>
      <c r="G186">
        <f t="shared" si="16"/>
        <v>1.0170074105262739</v>
      </c>
      <c r="H186">
        <f t="shared" si="14"/>
        <v>0.6356296315789212</v>
      </c>
      <c r="I186">
        <f t="shared" si="15"/>
        <v>-0.6537417135371316</v>
      </c>
    </row>
    <row r="187" spans="1:9" ht="15">
      <c r="A187" t="s">
        <v>1230</v>
      </c>
      <c r="B187" t="s">
        <v>52</v>
      </c>
      <c r="D187">
        <v>2</v>
      </c>
      <c r="E187">
        <v>7.64704418182373</v>
      </c>
      <c r="F187">
        <v>6.51845121383667</v>
      </c>
      <c r="G187">
        <f t="shared" si="16"/>
        <v>7.0827476978302</v>
      </c>
      <c r="H187">
        <f t="shared" si="14"/>
        <v>4.426717311143875</v>
      </c>
      <c r="I187">
        <f t="shared" si="15"/>
        <v>2.146237246299424</v>
      </c>
    </row>
    <row r="188" spans="1:9" ht="15">
      <c r="A188" t="s">
        <v>1231</v>
      </c>
      <c r="B188" t="s">
        <v>20</v>
      </c>
      <c r="D188">
        <v>2</v>
      </c>
      <c r="E188">
        <v>0.683738827705383</v>
      </c>
      <c r="F188">
        <v>0.830218613147736</v>
      </c>
      <c r="G188">
        <f t="shared" si="16"/>
        <v>0.7569787204265594</v>
      </c>
      <c r="H188">
        <f t="shared" si="14"/>
        <v>0.47311170026659966</v>
      </c>
      <c r="I188">
        <f t="shared" si="15"/>
        <v>-1.0797472550949068</v>
      </c>
    </row>
    <row r="189" spans="1:9" ht="15">
      <c r="A189" t="s">
        <v>1232</v>
      </c>
      <c r="B189" t="s">
        <v>70</v>
      </c>
      <c r="D189">
        <v>2</v>
      </c>
      <c r="E189">
        <v>1.04972803592682</v>
      </c>
      <c r="F189">
        <v>0.982630014419556</v>
      </c>
      <c r="G189">
        <f t="shared" si="16"/>
        <v>1.016179025173188</v>
      </c>
      <c r="H189">
        <f t="shared" si="14"/>
        <v>0.6351118907332425</v>
      </c>
      <c r="I189">
        <f t="shared" si="15"/>
        <v>-0.6549173140487105</v>
      </c>
    </row>
    <row r="190" spans="1:9" ht="15">
      <c r="A190" t="s">
        <v>1233</v>
      </c>
      <c r="B190" t="s">
        <v>7</v>
      </c>
      <c r="D190">
        <v>2</v>
      </c>
      <c r="E190">
        <v>0.996627688407898</v>
      </c>
      <c r="F190">
        <v>1.05608594417572</v>
      </c>
      <c r="G190">
        <f t="shared" si="16"/>
        <v>1.026356816291809</v>
      </c>
      <c r="H190">
        <f t="shared" si="14"/>
        <v>0.6414730101823807</v>
      </c>
      <c r="I190">
        <f t="shared" si="15"/>
        <v>-0.6405395293310598</v>
      </c>
    </row>
    <row r="191" spans="1:9" ht="15">
      <c r="A191" t="s">
        <v>1234</v>
      </c>
      <c r="B191" t="s">
        <v>22</v>
      </c>
      <c r="D191">
        <v>2</v>
      </c>
      <c r="E191">
        <v>1.35119998455048</v>
      </c>
      <c r="F191">
        <v>1.294105052948</v>
      </c>
      <c r="G191">
        <f t="shared" si="16"/>
        <v>1.3226525187492402</v>
      </c>
      <c r="H191">
        <f t="shared" si="14"/>
        <v>0.8266578242182752</v>
      </c>
      <c r="I191">
        <f t="shared" si="15"/>
        <v>-0.2746378119936892</v>
      </c>
    </row>
    <row r="192" spans="1:9" ht="15">
      <c r="A192" t="s">
        <v>1235</v>
      </c>
      <c r="B192" t="s">
        <v>26</v>
      </c>
      <c r="D192">
        <v>2</v>
      </c>
      <c r="E192">
        <v>1.24704301357269</v>
      </c>
      <c r="F192">
        <v>0.732418119907379</v>
      </c>
      <c r="G192">
        <f t="shared" si="16"/>
        <v>0.9897305667400345</v>
      </c>
      <c r="H192">
        <f t="shared" si="14"/>
        <v>0.6185816042125215</v>
      </c>
      <c r="I192">
        <f t="shared" si="15"/>
        <v>-0.6929641646383118</v>
      </c>
    </row>
    <row r="193" spans="1:9" ht="15">
      <c r="A193" t="s">
        <v>1236</v>
      </c>
      <c r="B193" t="s">
        <v>35</v>
      </c>
      <c r="D193">
        <v>2</v>
      </c>
      <c r="E193">
        <v>1.0869699716568</v>
      </c>
      <c r="F193">
        <v>1.05716896057129</v>
      </c>
      <c r="G193">
        <f t="shared" si="16"/>
        <v>1.072069466114045</v>
      </c>
      <c r="H193">
        <f t="shared" si="14"/>
        <v>0.6700434163212782</v>
      </c>
      <c r="I193">
        <f t="shared" si="15"/>
        <v>-0.5776735150153831</v>
      </c>
    </row>
    <row r="194" spans="1:9" ht="15">
      <c r="A194" t="s">
        <v>1237</v>
      </c>
      <c r="B194" t="s">
        <v>28</v>
      </c>
      <c r="D194">
        <v>2</v>
      </c>
      <c r="E194">
        <v>1.21161901950836</v>
      </c>
      <c r="F194">
        <v>1.04270398616791</v>
      </c>
      <c r="G194">
        <f t="shared" si="16"/>
        <v>1.127161502838135</v>
      </c>
      <c r="H194">
        <f t="shared" si="14"/>
        <v>0.7044759392738345</v>
      </c>
      <c r="I194">
        <f t="shared" si="15"/>
        <v>-0.5053776614299461</v>
      </c>
    </row>
    <row r="195" spans="1:9" ht="15">
      <c r="A195" t="s">
        <v>1238</v>
      </c>
      <c r="B195" t="s">
        <v>15</v>
      </c>
      <c r="D195">
        <v>2</v>
      </c>
      <c r="E195">
        <v>0.819737195968628</v>
      </c>
      <c r="F195">
        <v>0.92871367931366</v>
      </c>
      <c r="G195">
        <f t="shared" si="16"/>
        <v>0.874225437641144</v>
      </c>
      <c r="H195">
        <f t="shared" si="14"/>
        <v>0.5463908985257151</v>
      </c>
      <c r="I195">
        <f t="shared" si="15"/>
        <v>-0.8719946426670759</v>
      </c>
    </row>
    <row r="196" spans="1:9" ht="15">
      <c r="A196" t="s">
        <v>1239</v>
      </c>
      <c r="B196" t="s">
        <v>19</v>
      </c>
      <c r="D196">
        <v>2</v>
      </c>
      <c r="E196">
        <v>0.687045991420746</v>
      </c>
      <c r="F196">
        <v>0.730880618095398</v>
      </c>
      <c r="G196">
        <f t="shared" si="16"/>
        <v>0.7089633047580719</v>
      </c>
      <c r="H196">
        <f t="shared" si="14"/>
        <v>0.44310206547379494</v>
      </c>
      <c r="I196">
        <f t="shared" si="15"/>
        <v>-1.1742890430762418</v>
      </c>
    </row>
    <row r="197" spans="1:9" ht="15">
      <c r="A197" t="s">
        <v>1240</v>
      </c>
      <c r="B197" t="s">
        <v>17</v>
      </c>
      <c r="D197">
        <v>2</v>
      </c>
      <c r="E197">
        <v>0.764517188072205</v>
      </c>
      <c r="F197">
        <v>0.90601521730423</v>
      </c>
      <c r="G197">
        <f t="shared" si="16"/>
        <v>0.8352662026882175</v>
      </c>
      <c r="H197">
        <f t="shared" si="14"/>
        <v>0.522041376680136</v>
      </c>
      <c r="I197">
        <f t="shared" si="15"/>
        <v>-0.9377639364341072</v>
      </c>
    </row>
    <row r="198" spans="1:9" ht="15">
      <c r="A198" t="s">
        <v>1241</v>
      </c>
      <c r="B198" t="s">
        <v>30</v>
      </c>
      <c r="D198">
        <v>2</v>
      </c>
      <c r="E198">
        <v>1.15884900093079</v>
      </c>
      <c r="F198">
        <v>1.40497899055481</v>
      </c>
      <c r="G198">
        <f t="shared" si="16"/>
        <v>1.2819139957428</v>
      </c>
      <c r="H198">
        <f t="shared" si="14"/>
        <v>0.8011962473392501</v>
      </c>
      <c r="I198">
        <f t="shared" si="15"/>
        <v>-0.3197724310479411</v>
      </c>
    </row>
    <row r="199" spans="1:9" ht="15">
      <c r="A199" t="s">
        <v>1242</v>
      </c>
      <c r="B199" t="s">
        <v>86</v>
      </c>
      <c r="D199">
        <v>2</v>
      </c>
      <c r="E199">
        <v>3.47529411315918</v>
      </c>
      <c r="F199">
        <v>2.91363000869751</v>
      </c>
      <c r="G199">
        <f t="shared" si="16"/>
        <v>3.194462060928345</v>
      </c>
      <c r="H199">
        <f t="shared" si="14"/>
        <v>1.996538788080216</v>
      </c>
      <c r="I199">
        <f t="shared" si="15"/>
        <v>0.9975011004344668</v>
      </c>
    </row>
    <row r="200" spans="1:9" ht="15">
      <c r="A200" t="s">
        <v>1243</v>
      </c>
      <c r="B200" t="s">
        <v>36</v>
      </c>
      <c r="D200">
        <v>2</v>
      </c>
      <c r="E200">
        <v>1.06641495227814</v>
      </c>
      <c r="F200">
        <v>0.984547317028046</v>
      </c>
      <c r="G200">
        <f t="shared" si="16"/>
        <v>1.025481134653093</v>
      </c>
      <c r="H200">
        <f t="shared" si="14"/>
        <v>0.6409257091581831</v>
      </c>
      <c r="I200">
        <f t="shared" si="15"/>
        <v>-0.6417709537071352</v>
      </c>
    </row>
    <row r="201" spans="1:9" ht="15">
      <c r="A201" t="s">
        <v>1244</v>
      </c>
      <c r="B201" t="s">
        <v>54</v>
      </c>
      <c r="D201">
        <v>2</v>
      </c>
      <c r="E201">
        <v>0.664871990680695</v>
      </c>
      <c r="F201">
        <v>0.875026702880859</v>
      </c>
      <c r="G201">
        <f t="shared" si="16"/>
        <v>0.769949346780777</v>
      </c>
      <c r="H201">
        <f t="shared" si="14"/>
        <v>0.4812183417379856</v>
      </c>
      <c r="I201">
        <f t="shared" si="15"/>
        <v>-1.055236462701442</v>
      </c>
    </row>
    <row r="202" spans="1:9" ht="15">
      <c r="A202" t="s">
        <v>1245</v>
      </c>
      <c r="B202" t="s">
        <v>5</v>
      </c>
      <c r="D202">
        <v>2</v>
      </c>
      <c r="E202">
        <v>1.01943600177765</v>
      </c>
      <c r="F202">
        <v>1.07024598121643</v>
      </c>
      <c r="G202">
        <f t="shared" si="16"/>
        <v>1.04484099149704</v>
      </c>
      <c r="H202">
        <f t="shared" si="14"/>
        <v>0.6530256196856501</v>
      </c>
      <c r="I202">
        <f t="shared" si="15"/>
        <v>-0.6147885017858138</v>
      </c>
    </row>
    <row r="203" spans="1:9" ht="15">
      <c r="A203" t="s">
        <v>1246</v>
      </c>
      <c r="B203" t="s">
        <v>27</v>
      </c>
      <c r="D203">
        <v>2</v>
      </c>
      <c r="E203">
        <v>1.2237720489502</v>
      </c>
      <c r="F203">
        <v>1.28563404083252</v>
      </c>
      <c r="G203">
        <f t="shared" si="16"/>
        <v>1.25470304489136</v>
      </c>
      <c r="H203">
        <f t="shared" si="14"/>
        <v>0.7841894030571</v>
      </c>
      <c r="I203">
        <f t="shared" si="15"/>
        <v>-0.3507259483915264</v>
      </c>
    </row>
    <row r="204" spans="1:9" ht="15">
      <c r="A204" t="s">
        <v>1247</v>
      </c>
      <c r="B204" t="s">
        <v>11</v>
      </c>
      <c r="D204">
        <v>2</v>
      </c>
      <c r="E204">
        <v>0.847911477088928</v>
      </c>
      <c r="F204">
        <v>0.827328324317932</v>
      </c>
      <c r="G204">
        <f t="shared" si="16"/>
        <v>0.83761990070343</v>
      </c>
      <c r="H204">
        <f t="shared" si="14"/>
        <v>0.5235124379396436</v>
      </c>
      <c r="I204">
        <f t="shared" si="15"/>
        <v>-0.9337042808627461</v>
      </c>
    </row>
    <row r="205" spans="1:9" ht="15">
      <c r="A205" t="s">
        <v>1248</v>
      </c>
      <c r="B205" t="s">
        <v>25</v>
      </c>
      <c r="D205">
        <v>2</v>
      </c>
      <c r="E205">
        <v>1.25749897956848</v>
      </c>
      <c r="F205">
        <v>1.32330596446991</v>
      </c>
      <c r="G205">
        <f t="shared" si="16"/>
        <v>1.290402472019195</v>
      </c>
      <c r="H205">
        <f t="shared" si="14"/>
        <v>0.8065015450119969</v>
      </c>
      <c r="I205">
        <f t="shared" si="15"/>
        <v>-0.31025079773829684</v>
      </c>
    </row>
    <row r="206" spans="1:9" ht="15">
      <c r="A206" t="s">
        <v>1249</v>
      </c>
      <c r="B206" t="s">
        <v>21</v>
      </c>
      <c r="D206">
        <v>2</v>
      </c>
      <c r="E206">
        <v>1.44445896148682</v>
      </c>
      <c r="F206">
        <v>1.38572704792023</v>
      </c>
      <c r="G206">
        <f t="shared" si="16"/>
        <v>1.4150930047035248</v>
      </c>
      <c r="H206">
        <f t="shared" si="14"/>
        <v>0.8844331279397031</v>
      </c>
      <c r="I206">
        <f t="shared" si="15"/>
        <v>-0.17717503013663846</v>
      </c>
    </row>
    <row r="207" spans="1:9" ht="15">
      <c r="A207" t="s">
        <v>1250</v>
      </c>
      <c r="B207" t="s">
        <v>32</v>
      </c>
      <c r="D207">
        <v>2</v>
      </c>
      <c r="E207">
        <v>1.10601699352264</v>
      </c>
      <c r="F207">
        <v>1.03312504291534</v>
      </c>
      <c r="G207">
        <f t="shared" si="16"/>
        <v>1.0695710182189901</v>
      </c>
      <c r="H207">
        <f t="shared" si="14"/>
        <v>0.6684818863868689</v>
      </c>
      <c r="I207">
        <f t="shared" si="15"/>
        <v>-0.5810396262274987</v>
      </c>
    </row>
    <row r="208" spans="1:9" ht="15">
      <c r="A208" t="s">
        <v>1251</v>
      </c>
      <c r="B208" t="s">
        <v>34</v>
      </c>
      <c r="D208">
        <v>2</v>
      </c>
      <c r="E208">
        <v>1.0905909538269</v>
      </c>
      <c r="F208">
        <v>1.09129095077515</v>
      </c>
      <c r="G208">
        <f t="shared" si="16"/>
        <v>1.090940952301025</v>
      </c>
      <c r="H208">
        <f t="shared" si="14"/>
        <v>0.6818380951881406</v>
      </c>
      <c r="I208">
        <f t="shared" si="15"/>
        <v>-0.55249888789462</v>
      </c>
    </row>
    <row r="209" spans="1:9" ht="15">
      <c r="A209" t="s">
        <v>1252</v>
      </c>
      <c r="B209" t="s">
        <v>24</v>
      </c>
      <c r="D209">
        <v>2</v>
      </c>
      <c r="E209">
        <v>1.2834290266037</v>
      </c>
      <c r="F209">
        <v>1.32583904266357</v>
      </c>
      <c r="G209">
        <f t="shared" si="16"/>
        <v>1.3046340346336351</v>
      </c>
      <c r="H209">
        <f t="shared" si="14"/>
        <v>0.8153962716460219</v>
      </c>
      <c r="I209">
        <f t="shared" si="15"/>
        <v>-0.2944267346884371</v>
      </c>
    </row>
    <row r="210" spans="1:9" ht="15">
      <c r="A210" t="s">
        <v>1253</v>
      </c>
      <c r="B210" t="s">
        <v>33</v>
      </c>
      <c r="D210">
        <v>2</v>
      </c>
      <c r="E210">
        <v>1.09483003616333</v>
      </c>
      <c r="F210">
        <v>1.10270595550537</v>
      </c>
      <c r="G210">
        <f t="shared" si="16"/>
        <v>1.0987679958343501</v>
      </c>
      <c r="H210">
        <f t="shared" si="14"/>
        <v>0.6867299973964689</v>
      </c>
      <c r="I210">
        <f t="shared" si="15"/>
        <v>-0.5421851108125698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8"/>
  <sheetViews>
    <sheetView workbookViewId="0" topLeftCell="A1">
      <selection activeCell="A1" sqref="A1:IV1"/>
    </sheetView>
  </sheetViews>
  <sheetFormatPr defaultColWidth="11.00390625" defaultRowHeight="12.75" customHeight="1"/>
  <cols>
    <col min="1" max="4" width="10.875" style="3" customWidth="1"/>
    <col min="5" max="5" width="40.375" style="3" customWidth="1"/>
    <col min="6" max="7" width="10.875" style="3" customWidth="1"/>
    <col min="8" max="16384" width="10.875" style="2" customWidth="1"/>
  </cols>
  <sheetData>
    <row r="1" spans="1:5" ht="34.5" customHeight="1">
      <c r="A1" s="107" t="s">
        <v>1254</v>
      </c>
      <c r="B1" s="107"/>
      <c r="C1" s="107"/>
      <c r="D1" s="107"/>
      <c r="E1" s="107"/>
    </row>
    <row r="2" ht="12.75" customHeight="1" thickBot="1"/>
    <row r="3" spans="1:5" ht="18" customHeight="1" thickBot="1" thickTop="1">
      <c r="A3" s="117" t="s">
        <v>996</v>
      </c>
      <c r="B3" s="118"/>
      <c r="C3" s="118"/>
      <c r="D3" s="118"/>
      <c r="E3" s="119"/>
    </row>
    <row r="4" spans="1:5" ht="15" customHeight="1" thickBot="1">
      <c r="A4" s="29" t="s">
        <v>960</v>
      </c>
      <c r="B4" s="26" t="s">
        <v>961</v>
      </c>
      <c r="C4" s="27" t="s">
        <v>962</v>
      </c>
      <c r="D4" s="27" t="s">
        <v>963</v>
      </c>
      <c r="E4" s="30" t="s">
        <v>964</v>
      </c>
    </row>
    <row r="5" spans="1:5" ht="30" customHeight="1">
      <c r="A5" s="54" t="s">
        <v>965</v>
      </c>
      <c r="B5" s="49"/>
      <c r="C5" s="48">
        <v>0.7</v>
      </c>
      <c r="D5" s="48">
        <v>1.2</v>
      </c>
      <c r="E5" s="64" t="s">
        <v>966</v>
      </c>
    </row>
    <row r="6" spans="1:5" ht="12.75" customHeight="1">
      <c r="A6" s="56" t="s">
        <v>967</v>
      </c>
      <c r="B6" s="50"/>
      <c r="C6" s="47">
        <v>1.6</v>
      </c>
      <c r="D6" s="47">
        <v>1.5</v>
      </c>
      <c r="E6" s="57" t="s">
        <v>968</v>
      </c>
    </row>
    <row r="7" spans="1:5" ht="12.75" customHeight="1">
      <c r="A7" s="56" t="s">
        <v>969</v>
      </c>
      <c r="B7" s="50" t="s">
        <v>970</v>
      </c>
      <c r="C7" s="47">
        <v>1.4</v>
      </c>
      <c r="D7" s="47">
        <v>2.2</v>
      </c>
      <c r="E7" s="57" t="s">
        <v>971</v>
      </c>
    </row>
    <row r="8" spans="1:5" ht="12.75" customHeight="1">
      <c r="A8" s="56" t="s">
        <v>972</v>
      </c>
      <c r="B8" s="50" t="s">
        <v>973</v>
      </c>
      <c r="C8" s="47">
        <v>1.2</v>
      </c>
      <c r="D8" s="47">
        <v>1.3</v>
      </c>
      <c r="E8" s="57" t="s">
        <v>974</v>
      </c>
    </row>
    <row r="9" spans="1:5" ht="12.75" customHeight="1">
      <c r="A9" s="56" t="s">
        <v>985</v>
      </c>
      <c r="B9" s="50" t="s">
        <v>986</v>
      </c>
      <c r="C9" s="47">
        <v>1.3</v>
      </c>
      <c r="D9" s="47">
        <v>2.25</v>
      </c>
      <c r="E9" s="57" t="s">
        <v>987</v>
      </c>
    </row>
    <row r="10" spans="1:5" ht="12.75" customHeight="1">
      <c r="A10" s="56" t="s">
        <v>988</v>
      </c>
      <c r="B10" s="50" t="s">
        <v>989</v>
      </c>
      <c r="C10" s="47">
        <v>1.6</v>
      </c>
      <c r="D10" s="47">
        <v>2.8</v>
      </c>
      <c r="E10" s="57" t="s">
        <v>990</v>
      </c>
    </row>
    <row r="11" spans="1:5" ht="12.75" customHeight="1">
      <c r="A11" s="56" t="s">
        <v>988</v>
      </c>
      <c r="B11" s="50" t="s">
        <v>991</v>
      </c>
      <c r="C11" s="47">
        <v>1.1</v>
      </c>
      <c r="D11" s="47">
        <v>1.6</v>
      </c>
      <c r="E11" s="57" t="s">
        <v>992</v>
      </c>
    </row>
    <row r="12" spans="1:5" ht="12.75" customHeight="1">
      <c r="A12" s="56" t="s">
        <v>993</v>
      </c>
      <c r="B12" s="50" t="s">
        <v>994</v>
      </c>
      <c r="C12" s="47">
        <v>0.9</v>
      </c>
      <c r="D12" s="47">
        <v>1.3</v>
      </c>
      <c r="E12" s="57" t="s">
        <v>980</v>
      </c>
    </row>
    <row r="13" spans="1:5" ht="12.75" customHeight="1">
      <c r="A13" s="56" t="s">
        <v>981</v>
      </c>
      <c r="B13" s="50" t="s">
        <v>982</v>
      </c>
      <c r="C13" s="47">
        <v>1.35</v>
      </c>
      <c r="D13" s="47">
        <v>1.9</v>
      </c>
      <c r="E13" s="57" t="s">
        <v>983</v>
      </c>
    </row>
    <row r="14" spans="1:5" ht="12.75" customHeight="1">
      <c r="A14" s="56" t="s">
        <v>984</v>
      </c>
      <c r="B14" s="50"/>
      <c r="C14" s="47">
        <v>0.6</v>
      </c>
      <c r="D14" s="47">
        <v>1</v>
      </c>
      <c r="E14" s="57" t="s">
        <v>896</v>
      </c>
    </row>
    <row r="15" spans="1:5" ht="12.75" customHeight="1">
      <c r="A15" s="56" t="s">
        <v>897</v>
      </c>
      <c r="B15" s="50" t="s">
        <v>898</v>
      </c>
      <c r="C15" s="47">
        <v>0.9</v>
      </c>
      <c r="D15" s="47">
        <v>1.6</v>
      </c>
      <c r="E15" s="57" t="s">
        <v>781</v>
      </c>
    </row>
    <row r="16" spans="1:5" ht="12.75" customHeight="1">
      <c r="A16" s="56" t="s">
        <v>782</v>
      </c>
      <c r="B16" s="50"/>
      <c r="C16" s="47">
        <v>1.1</v>
      </c>
      <c r="D16" s="47">
        <v>2</v>
      </c>
      <c r="E16" s="57" t="s">
        <v>615</v>
      </c>
    </row>
    <row r="17" spans="1:5" ht="12.75" customHeight="1">
      <c r="A17" s="56" t="s">
        <v>616</v>
      </c>
      <c r="B17" s="50" t="s">
        <v>617</v>
      </c>
      <c r="C17" s="47">
        <v>0.8</v>
      </c>
      <c r="D17" s="47">
        <v>1.4</v>
      </c>
      <c r="E17" s="57" t="s">
        <v>901</v>
      </c>
    </row>
    <row r="18" spans="1:5" ht="12.75" customHeight="1">
      <c r="A18" s="56" t="s">
        <v>902</v>
      </c>
      <c r="B18" s="50"/>
      <c r="C18" s="47">
        <v>0.6</v>
      </c>
      <c r="D18" s="47">
        <v>1</v>
      </c>
      <c r="E18" s="57" t="s">
        <v>903</v>
      </c>
    </row>
    <row r="19" spans="1:5" ht="30" customHeight="1">
      <c r="A19" s="56" t="s">
        <v>998</v>
      </c>
      <c r="B19" s="50" t="s">
        <v>999</v>
      </c>
      <c r="C19" s="47">
        <v>1.1</v>
      </c>
      <c r="D19" s="47">
        <v>1.3</v>
      </c>
      <c r="E19" s="58" t="s">
        <v>1000</v>
      </c>
    </row>
    <row r="20" spans="1:5" ht="12.75" customHeight="1">
      <c r="A20" s="56" t="s">
        <v>1001</v>
      </c>
      <c r="B20" s="50" t="s">
        <v>1002</v>
      </c>
      <c r="C20" s="47">
        <v>1.5</v>
      </c>
      <c r="D20" s="47">
        <v>2.3</v>
      </c>
      <c r="E20" s="57" t="s">
        <v>1003</v>
      </c>
    </row>
    <row r="21" spans="1:5" ht="30" customHeight="1">
      <c r="A21" s="56" t="s">
        <v>1004</v>
      </c>
      <c r="B21" s="50" t="s">
        <v>1005</v>
      </c>
      <c r="C21" s="47">
        <v>4</v>
      </c>
      <c r="D21" s="47">
        <v>2.6</v>
      </c>
      <c r="E21" s="58" t="s">
        <v>1006</v>
      </c>
    </row>
    <row r="22" spans="1:5" ht="30" customHeight="1">
      <c r="A22" s="56" t="s">
        <v>1007</v>
      </c>
      <c r="B22" s="50" t="s">
        <v>1008</v>
      </c>
      <c r="C22" s="47">
        <v>3.1</v>
      </c>
      <c r="D22" s="47">
        <v>2.15</v>
      </c>
      <c r="E22" s="58" t="s">
        <v>1009</v>
      </c>
    </row>
    <row r="23" spans="1:5" ht="30" customHeight="1">
      <c r="A23" s="56" t="s">
        <v>1010</v>
      </c>
      <c r="B23" s="50" t="s">
        <v>1011</v>
      </c>
      <c r="C23" s="47">
        <v>2.9</v>
      </c>
      <c r="D23" s="47">
        <v>2.3</v>
      </c>
      <c r="E23" s="58" t="s">
        <v>915</v>
      </c>
    </row>
    <row r="24" spans="1:5" ht="30" customHeight="1">
      <c r="A24" s="56" t="s">
        <v>916</v>
      </c>
      <c r="B24" s="50" t="s">
        <v>917</v>
      </c>
      <c r="C24" s="47">
        <v>2.8</v>
      </c>
      <c r="D24" s="47">
        <v>2.4</v>
      </c>
      <c r="E24" s="58" t="s">
        <v>918</v>
      </c>
    </row>
    <row r="25" spans="1:5" ht="30" customHeight="1">
      <c r="A25" s="56" t="s">
        <v>919</v>
      </c>
      <c r="B25" s="50" t="s">
        <v>920</v>
      </c>
      <c r="C25" s="47">
        <v>1</v>
      </c>
      <c r="D25" s="47">
        <v>1.3</v>
      </c>
      <c r="E25" s="58" t="s">
        <v>921</v>
      </c>
    </row>
    <row r="26" spans="1:5" ht="12.75" customHeight="1">
      <c r="A26" s="56" t="s">
        <v>922</v>
      </c>
      <c r="B26" s="50" t="s">
        <v>923</v>
      </c>
      <c r="C26" s="47">
        <v>1.5</v>
      </c>
      <c r="D26" s="47">
        <v>2.1</v>
      </c>
      <c r="E26" s="57" t="s">
        <v>924</v>
      </c>
    </row>
    <row r="27" spans="1:5" ht="12.75" customHeight="1">
      <c r="A27" s="56" t="s">
        <v>925</v>
      </c>
      <c r="B27" s="50"/>
      <c r="C27" s="47">
        <v>-0.8</v>
      </c>
      <c r="D27" s="47">
        <v>-1.5</v>
      </c>
      <c r="E27" s="57" t="s">
        <v>926</v>
      </c>
    </row>
    <row r="28" spans="1:5" ht="30" customHeight="1">
      <c r="A28" s="56" t="s">
        <v>927</v>
      </c>
      <c r="B28" s="50" t="s">
        <v>928</v>
      </c>
      <c r="C28" s="47">
        <v>-1.6</v>
      </c>
      <c r="D28" s="47">
        <v>-1.1</v>
      </c>
      <c r="E28" s="58" t="s">
        <v>929</v>
      </c>
    </row>
    <row r="29" spans="1:5" ht="30" customHeight="1">
      <c r="A29" s="56" t="s">
        <v>930</v>
      </c>
      <c r="B29" s="50" t="s">
        <v>1012</v>
      </c>
      <c r="C29" s="47">
        <v>-1.6</v>
      </c>
      <c r="D29" s="47">
        <v>-2.7</v>
      </c>
      <c r="E29" s="58" t="s">
        <v>1013</v>
      </c>
    </row>
    <row r="30" spans="1:5" ht="30" customHeight="1">
      <c r="A30" s="56" t="s">
        <v>1014</v>
      </c>
      <c r="B30" s="50"/>
      <c r="C30" s="47">
        <v>-1</v>
      </c>
      <c r="D30" s="47">
        <v>-1.7</v>
      </c>
      <c r="E30" s="58" t="s">
        <v>1015</v>
      </c>
    </row>
    <row r="31" spans="1:5" ht="30" customHeight="1">
      <c r="A31" s="56" t="s">
        <v>1016</v>
      </c>
      <c r="B31" s="50"/>
      <c r="C31" s="47">
        <v>-0.6</v>
      </c>
      <c r="D31" s="47">
        <v>-1.1</v>
      </c>
      <c r="E31" s="58" t="s">
        <v>1017</v>
      </c>
    </row>
    <row r="32" spans="1:5" ht="30" customHeight="1">
      <c r="A32" s="56" t="s">
        <v>1018</v>
      </c>
      <c r="B32" s="50" t="s">
        <v>1019</v>
      </c>
      <c r="C32" s="47">
        <v>-1.6</v>
      </c>
      <c r="D32" s="47">
        <v>-2.6</v>
      </c>
      <c r="E32" s="58" t="s">
        <v>1020</v>
      </c>
    </row>
    <row r="33" spans="1:5" ht="30" customHeight="1">
      <c r="A33" s="56" t="s">
        <v>1021</v>
      </c>
      <c r="B33" s="50" t="s">
        <v>1022</v>
      </c>
      <c r="C33" s="47">
        <v>-2.3</v>
      </c>
      <c r="D33" s="47">
        <v>-1.2</v>
      </c>
      <c r="E33" s="58" t="s">
        <v>1023</v>
      </c>
    </row>
    <row r="34" spans="1:5" ht="12.75" customHeight="1">
      <c r="A34" s="56" t="s">
        <v>935</v>
      </c>
      <c r="B34" s="50" t="s">
        <v>936</v>
      </c>
      <c r="C34" s="47">
        <v>-1.1</v>
      </c>
      <c r="D34" s="47">
        <v>-1</v>
      </c>
      <c r="E34" s="57" t="s">
        <v>937</v>
      </c>
    </row>
    <row r="35" spans="1:5" ht="30" customHeight="1">
      <c r="A35" s="56" t="s">
        <v>938</v>
      </c>
      <c r="B35" s="50"/>
      <c r="C35" s="47">
        <v>-1.1</v>
      </c>
      <c r="D35" s="47">
        <v>-1.9</v>
      </c>
      <c r="E35" s="58" t="s">
        <v>939</v>
      </c>
    </row>
    <row r="36" spans="1:5" ht="12.75" customHeight="1">
      <c r="A36" s="56" t="s">
        <v>940</v>
      </c>
      <c r="B36" s="50"/>
      <c r="C36" s="47">
        <v>-1.5</v>
      </c>
      <c r="D36" s="47">
        <v>-2</v>
      </c>
      <c r="E36" s="57" t="s">
        <v>926</v>
      </c>
    </row>
    <row r="37" spans="1:5" ht="30" customHeight="1">
      <c r="A37" s="56" t="s">
        <v>941</v>
      </c>
      <c r="B37" s="50" t="s">
        <v>942</v>
      </c>
      <c r="C37" s="47">
        <v>-1.6</v>
      </c>
      <c r="D37" s="47">
        <v>-2.1</v>
      </c>
      <c r="E37" s="58" t="s">
        <v>943</v>
      </c>
    </row>
    <row r="38" spans="1:5" ht="30" customHeight="1">
      <c r="A38" s="56" t="s">
        <v>944</v>
      </c>
      <c r="B38" s="50" t="s">
        <v>945</v>
      </c>
      <c r="C38" s="47">
        <v>-1.6</v>
      </c>
      <c r="D38" s="47">
        <v>-2.5</v>
      </c>
      <c r="E38" s="58" t="s">
        <v>539</v>
      </c>
    </row>
    <row r="39" spans="1:5" ht="30" customHeight="1">
      <c r="A39" s="56" t="s">
        <v>540</v>
      </c>
      <c r="B39" s="50" t="s">
        <v>541</v>
      </c>
      <c r="C39" s="47">
        <v>-1.6</v>
      </c>
      <c r="D39" s="47">
        <v>-2.3</v>
      </c>
      <c r="E39" s="58" t="s">
        <v>848</v>
      </c>
    </row>
    <row r="40" spans="1:5" ht="30" customHeight="1">
      <c r="A40" s="56" t="s">
        <v>849</v>
      </c>
      <c r="B40" s="50" t="s">
        <v>942</v>
      </c>
      <c r="C40" s="47">
        <v>-1.7</v>
      </c>
      <c r="D40" s="47">
        <v>-2.4</v>
      </c>
      <c r="E40" s="58" t="s">
        <v>850</v>
      </c>
    </row>
    <row r="41" spans="1:5" ht="30" customHeight="1">
      <c r="A41" s="56" t="s">
        <v>851</v>
      </c>
      <c r="B41" s="50" t="s">
        <v>948</v>
      </c>
      <c r="C41" s="47">
        <v>-1.2</v>
      </c>
      <c r="D41" s="47">
        <v>-1.8</v>
      </c>
      <c r="E41" s="58" t="s">
        <v>949</v>
      </c>
    </row>
    <row r="42" spans="1:5" ht="30" customHeight="1">
      <c r="A42" s="56" t="s">
        <v>950</v>
      </c>
      <c r="B42" s="50"/>
      <c r="C42" s="47">
        <v>-0.7</v>
      </c>
      <c r="D42" s="47">
        <v>-1.3</v>
      </c>
      <c r="E42" s="58" t="s">
        <v>951</v>
      </c>
    </row>
    <row r="43" spans="1:5" ht="12.75" customHeight="1">
      <c r="A43" s="56" t="s">
        <v>952</v>
      </c>
      <c r="B43" s="50" t="s">
        <v>953</v>
      </c>
      <c r="C43" s="47">
        <v>-1</v>
      </c>
      <c r="D43" s="47">
        <v>-1.7</v>
      </c>
      <c r="E43" s="57" t="s">
        <v>954</v>
      </c>
    </row>
    <row r="44" spans="1:5" ht="12.75" customHeight="1">
      <c r="A44" s="56" t="s">
        <v>955</v>
      </c>
      <c r="B44" s="50" t="s">
        <v>956</v>
      </c>
      <c r="C44" s="47">
        <v>-0.9</v>
      </c>
      <c r="D44" s="47">
        <v>-1.6</v>
      </c>
      <c r="E44" s="57" t="s">
        <v>957</v>
      </c>
    </row>
    <row r="45" spans="1:5" ht="12.75" customHeight="1">
      <c r="A45" s="56" t="s">
        <v>958</v>
      </c>
      <c r="B45" s="50" t="s">
        <v>959</v>
      </c>
      <c r="C45" s="47">
        <v>-0.9</v>
      </c>
      <c r="D45" s="47">
        <v>-1.6</v>
      </c>
      <c r="E45" s="57" t="s">
        <v>859</v>
      </c>
    </row>
    <row r="46" spans="1:5" ht="30" customHeight="1">
      <c r="A46" s="56" t="s">
        <v>860</v>
      </c>
      <c r="B46" s="50" t="s">
        <v>861</v>
      </c>
      <c r="C46" s="47">
        <v>-0.7</v>
      </c>
      <c r="D46" s="47">
        <v>-1.4</v>
      </c>
      <c r="E46" s="58" t="s">
        <v>862</v>
      </c>
    </row>
    <row r="47" spans="1:5" ht="12.75" customHeight="1">
      <c r="A47" s="56" t="s">
        <v>863</v>
      </c>
      <c r="B47" s="50"/>
      <c r="C47" s="47">
        <v>-1.2</v>
      </c>
      <c r="D47" s="47">
        <v>-2</v>
      </c>
      <c r="E47" s="57" t="s">
        <v>864</v>
      </c>
    </row>
    <row r="48" spans="1:5" ht="30" customHeight="1">
      <c r="A48" s="56" t="s">
        <v>865</v>
      </c>
      <c r="B48" s="50" t="s">
        <v>866</v>
      </c>
      <c r="C48" s="47">
        <v>-0.9</v>
      </c>
      <c r="D48" s="47">
        <v>-1.3</v>
      </c>
      <c r="E48" s="58" t="s">
        <v>867</v>
      </c>
    </row>
    <row r="49" spans="1:5" ht="30" customHeight="1">
      <c r="A49" s="56" t="s">
        <v>868</v>
      </c>
      <c r="B49" s="50" t="s">
        <v>869</v>
      </c>
      <c r="C49" s="47">
        <v>-1.2</v>
      </c>
      <c r="D49" s="47">
        <v>-1.7</v>
      </c>
      <c r="E49" s="58" t="s">
        <v>867</v>
      </c>
    </row>
    <row r="50" spans="1:5" ht="12.75" customHeight="1">
      <c r="A50" s="56" t="s">
        <v>870</v>
      </c>
      <c r="B50" s="50" t="s">
        <v>871</v>
      </c>
      <c r="C50" s="47">
        <v>-1.2</v>
      </c>
      <c r="D50" s="47">
        <v>-1.7</v>
      </c>
      <c r="E50" s="57" t="s">
        <v>872</v>
      </c>
    </row>
    <row r="51" spans="1:5" ht="30" customHeight="1" thickBot="1">
      <c r="A51" s="59" t="s">
        <v>873</v>
      </c>
      <c r="B51" s="60" t="s">
        <v>874</v>
      </c>
      <c r="C51" s="61">
        <v>-1.1</v>
      </c>
      <c r="D51" s="61">
        <v>-1.9</v>
      </c>
      <c r="E51" s="63" t="s">
        <v>875</v>
      </c>
    </row>
    <row r="52" spans="3:4" ht="12.75" customHeight="1" thickBot="1" thickTop="1">
      <c r="C52" s="4"/>
      <c r="D52" s="4"/>
    </row>
    <row r="53" spans="1:5" ht="18" customHeight="1" thickBot="1" thickTop="1">
      <c r="A53" s="120" t="s">
        <v>997</v>
      </c>
      <c r="B53" s="118"/>
      <c r="C53" s="118"/>
      <c r="D53" s="118"/>
      <c r="E53" s="119"/>
    </row>
    <row r="54" spans="1:5" ht="15" customHeight="1" thickBot="1">
      <c r="A54" s="29" t="s">
        <v>975</v>
      </c>
      <c r="B54" s="26" t="s">
        <v>976</v>
      </c>
      <c r="C54" s="27" t="s">
        <v>977</v>
      </c>
      <c r="D54" s="27" t="s">
        <v>978</v>
      </c>
      <c r="E54" s="30" t="s">
        <v>979</v>
      </c>
    </row>
    <row r="55" spans="1:5" ht="12.75" customHeight="1">
      <c r="A55" s="31" t="s">
        <v>879</v>
      </c>
      <c r="B55" s="16"/>
      <c r="C55" s="28">
        <v>1</v>
      </c>
      <c r="D55" s="28">
        <v>1.8</v>
      </c>
      <c r="E55" s="78" t="s">
        <v>880</v>
      </c>
    </row>
    <row r="56" spans="1:5" ht="12.75" customHeight="1">
      <c r="A56" s="33" t="s">
        <v>881</v>
      </c>
      <c r="B56" s="17"/>
      <c r="C56" s="19">
        <v>0.7</v>
      </c>
      <c r="D56" s="19">
        <v>1.2</v>
      </c>
      <c r="E56" s="36" t="s">
        <v>882</v>
      </c>
    </row>
    <row r="57" spans="1:5" ht="12.75" customHeight="1">
      <c r="A57" s="33" t="s">
        <v>883</v>
      </c>
      <c r="B57" s="17" t="s">
        <v>884</v>
      </c>
      <c r="C57" s="19">
        <v>4</v>
      </c>
      <c r="D57" s="19">
        <v>5.2</v>
      </c>
      <c r="E57" s="36" t="s">
        <v>885</v>
      </c>
    </row>
    <row r="58" spans="1:5" ht="12.75" customHeight="1">
      <c r="A58" s="33" t="s">
        <v>886</v>
      </c>
      <c r="B58" s="17"/>
      <c r="C58" s="19">
        <v>0.7</v>
      </c>
      <c r="D58" s="19">
        <v>1.2</v>
      </c>
      <c r="E58" s="36" t="s">
        <v>887</v>
      </c>
    </row>
    <row r="59" spans="1:7" ht="30" customHeight="1">
      <c r="A59" s="33" t="s">
        <v>888</v>
      </c>
      <c r="B59" s="17" t="s">
        <v>889</v>
      </c>
      <c r="C59" s="19">
        <v>1.2</v>
      </c>
      <c r="D59" s="19">
        <v>1.6</v>
      </c>
      <c r="E59" s="34" t="s">
        <v>890</v>
      </c>
      <c r="F59" s="6"/>
      <c r="G59" s="6"/>
    </row>
    <row r="60" spans="1:7" ht="30" customHeight="1">
      <c r="A60" s="33" t="s">
        <v>891</v>
      </c>
      <c r="B60" s="17" t="s">
        <v>892</v>
      </c>
      <c r="C60" s="19">
        <v>-0.6</v>
      </c>
      <c r="D60" s="19">
        <v>-1.1</v>
      </c>
      <c r="E60" s="34" t="s">
        <v>893</v>
      </c>
      <c r="F60" s="6"/>
      <c r="G60" s="6"/>
    </row>
    <row r="61" spans="1:7" ht="30" customHeight="1">
      <c r="A61" s="33" t="s">
        <v>894</v>
      </c>
      <c r="B61" s="17"/>
      <c r="C61" s="19">
        <v>-0.7</v>
      </c>
      <c r="D61" s="19">
        <v>-1.1</v>
      </c>
      <c r="E61" s="34" t="s">
        <v>764</v>
      </c>
      <c r="F61" s="6"/>
      <c r="G61" s="6"/>
    </row>
    <row r="62" spans="1:5" ht="12.75" customHeight="1">
      <c r="A62" s="33" t="s">
        <v>765</v>
      </c>
      <c r="B62" s="17"/>
      <c r="C62" s="19">
        <v>-1</v>
      </c>
      <c r="D62" s="19">
        <v>-1.8</v>
      </c>
      <c r="E62" s="36" t="s">
        <v>766</v>
      </c>
    </row>
    <row r="63" spans="1:5" ht="12.75" customHeight="1">
      <c r="A63" s="33" t="s">
        <v>767</v>
      </c>
      <c r="B63" s="17"/>
      <c r="C63" s="19">
        <v>-0.7</v>
      </c>
      <c r="D63" s="19">
        <v>-1.1</v>
      </c>
      <c r="E63" s="36" t="s">
        <v>768</v>
      </c>
    </row>
    <row r="64" spans="1:5" ht="12.75" customHeight="1">
      <c r="A64" s="33" t="s">
        <v>769</v>
      </c>
      <c r="B64" s="17" t="s">
        <v>770</v>
      </c>
      <c r="C64" s="19">
        <v>-1</v>
      </c>
      <c r="D64" s="19">
        <v>-1.4</v>
      </c>
      <c r="E64" s="36" t="s">
        <v>771</v>
      </c>
    </row>
    <row r="65" spans="1:5" ht="12.75" customHeight="1">
      <c r="A65" s="33" t="s">
        <v>772</v>
      </c>
      <c r="B65" s="17" t="s">
        <v>773</v>
      </c>
      <c r="C65" s="19">
        <v>-0.6</v>
      </c>
      <c r="D65" s="19">
        <v>-1.1</v>
      </c>
      <c r="E65" s="36" t="s">
        <v>774</v>
      </c>
    </row>
    <row r="66" spans="1:5" ht="12.75" customHeight="1">
      <c r="A66" s="33" t="s">
        <v>775</v>
      </c>
      <c r="B66" s="17" t="s">
        <v>776</v>
      </c>
      <c r="C66" s="19">
        <v>-0.6</v>
      </c>
      <c r="D66" s="19">
        <v>-1</v>
      </c>
      <c r="E66" s="36" t="s">
        <v>895</v>
      </c>
    </row>
    <row r="67" spans="1:5" ht="12.75" customHeight="1">
      <c r="A67" s="33" t="s">
        <v>784</v>
      </c>
      <c r="B67" s="17" t="s">
        <v>785</v>
      </c>
      <c r="C67" s="19">
        <v>-1.2</v>
      </c>
      <c r="D67" s="19">
        <v>-1.6</v>
      </c>
      <c r="E67" s="36" t="s">
        <v>786</v>
      </c>
    </row>
    <row r="68" spans="1:5" ht="12.75" customHeight="1">
      <c r="A68" s="33" t="s">
        <v>787</v>
      </c>
      <c r="B68" s="17" t="s">
        <v>788</v>
      </c>
      <c r="C68" s="19">
        <v>-0.7</v>
      </c>
      <c r="D68" s="19">
        <v>-1</v>
      </c>
      <c r="E68" s="36" t="s">
        <v>789</v>
      </c>
    </row>
    <row r="69" spans="1:5" ht="12.75" customHeight="1">
      <c r="A69" s="33" t="s">
        <v>790</v>
      </c>
      <c r="B69" s="17" t="s">
        <v>904</v>
      </c>
      <c r="C69" s="19">
        <v>-1.5</v>
      </c>
      <c r="D69" s="19">
        <v>-2.6</v>
      </c>
      <c r="E69" s="36" t="s">
        <v>905</v>
      </c>
    </row>
    <row r="70" spans="1:5" ht="12.75" customHeight="1">
      <c r="A70" s="33" t="s">
        <v>906</v>
      </c>
      <c r="B70" s="17" t="s">
        <v>907</v>
      </c>
      <c r="C70" s="19">
        <v>-1.1</v>
      </c>
      <c r="D70" s="19">
        <v>-2</v>
      </c>
      <c r="E70" s="36" t="s">
        <v>908</v>
      </c>
    </row>
    <row r="71" spans="1:5" ht="12.75" customHeight="1">
      <c r="A71" s="33" t="s">
        <v>909</v>
      </c>
      <c r="B71" s="17" t="s">
        <v>910</v>
      </c>
      <c r="C71" s="19">
        <v>-1.7</v>
      </c>
      <c r="D71" s="19">
        <v>-2.5</v>
      </c>
      <c r="E71" s="36" t="s">
        <v>911</v>
      </c>
    </row>
    <row r="72" spans="1:5" ht="12.75" customHeight="1">
      <c r="A72" s="33" t="s">
        <v>912</v>
      </c>
      <c r="B72" s="17" t="s">
        <v>913</v>
      </c>
      <c r="C72" s="19">
        <v>-1.1</v>
      </c>
      <c r="D72" s="19">
        <v>-2.1</v>
      </c>
      <c r="E72" s="36" t="s">
        <v>914</v>
      </c>
    </row>
    <row r="73" spans="1:5" ht="12.75" customHeight="1">
      <c r="A73" s="33" t="s">
        <v>800</v>
      </c>
      <c r="B73" s="17" t="s">
        <v>801</v>
      </c>
      <c r="C73" s="19">
        <v>-1.7</v>
      </c>
      <c r="D73" s="19">
        <v>-2.8</v>
      </c>
      <c r="E73" s="36" t="s">
        <v>802</v>
      </c>
    </row>
    <row r="74" spans="1:5" ht="12.75" customHeight="1">
      <c r="A74" s="33" t="s">
        <v>803</v>
      </c>
      <c r="B74" s="17" t="s">
        <v>804</v>
      </c>
      <c r="C74" s="19">
        <v>-0.9</v>
      </c>
      <c r="D74" s="19">
        <v>-1.3</v>
      </c>
      <c r="E74" s="36" t="s">
        <v>805</v>
      </c>
    </row>
    <row r="75" spans="1:5" ht="12.75" customHeight="1">
      <c r="A75" s="33" t="s">
        <v>806</v>
      </c>
      <c r="B75" s="17"/>
      <c r="C75" s="19">
        <v>-0.8</v>
      </c>
      <c r="D75" s="19">
        <v>-1.4</v>
      </c>
      <c r="E75" s="36" t="s">
        <v>807</v>
      </c>
    </row>
    <row r="76" spans="1:5" ht="12.75" customHeight="1">
      <c r="A76" s="33" t="s">
        <v>808</v>
      </c>
      <c r="B76" s="17"/>
      <c r="C76" s="19">
        <v>-1.1</v>
      </c>
      <c r="D76" s="19">
        <v>-2</v>
      </c>
      <c r="E76" s="36" t="s">
        <v>809</v>
      </c>
    </row>
    <row r="77" spans="1:5" ht="12.75" customHeight="1">
      <c r="A77" s="33" t="s">
        <v>810</v>
      </c>
      <c r="B77" s="17" t="s">
        <v>811</v>
      </c>
      <c r="C77" s="19">
        <v>-0.7</v>
      </c>
      <c r="D77" s="19">
        <v>-1</v>
      </c>
      <c r="E77" s="36" t="s">
        <v>812</v>
      </c>
    </row>
    <row r="78" spans="1:5" ht="12.75" customHeight="1">
      <c r="A78" s="33" t="s">
        <v>813</v>
      </c>
      <c r="B78" s="17" t="s">
        <v>814</v>
      </c>
      <c r="C78" s="19">
        <v>-0.9</v>
      </c>
      <c r="D78" s="19">
        <v>-1.7</v>
      </c>
      <c r="E78" s="36" t="s">
        <v>815</v>
      </c>
    </row>
    <row r="79" spans="1:5" ht="12.75" customHeight="1">
      <c r="A79" s="33" t="s">
        <v>816</v>
      </c>
      <c r="B79" s="17" t="s">
        <v>817</v>
      </c>
      <c r="C79" s="19">
        <v>-0.6</v>
      </c>
      <c r="D79" s="19">
        <v>-1.1</v>
      </c>
      <c r="E79" s="36" t="s">
        <v>818</v>
      </c>
    </row>
    <row r="80" spans="1:5" ht="12.75" customHeight="1">
      <c r="A80" s="33" t="s">
        <v>819</v>
      </c>
      <c r="B80" s="17"/>
      <c r="C80" s="19">
        <v>-2</v>
      </c>
      <c r="D80" s="19">
        <v>-1.5</v>
      </c>
      <c r="E80" s="36" t="s">
        <v>766</v>
      </c>
    </row>
    <row r="81" spans="1:5" ht="12.75" customHeight="1">
      <c r="A81" s="33" t="s">
        <v>820</v>
      </c>
      <c r="B81" s="17"/>
      <c r="C81" s="19">
        <v>-1.6</v>
      </c>
      <c r="D81" s="19">
        <v>-2.7</v>
      </c>
      <c r="E81" s="36" t="s">
        <v>821</v>
      </c>
    </row>
    <row r="82" spans="1:5" ht="12.75" customHeight="1">
      <c r="A82" s="33" t="s">
        <v>931</v>
      </c>
      <c r="B82" s="17"/>
      <c r="C82" s="19">
        <v>-1</v>
      </c>
      <c r="D82" s="19">
        <v>-1.7</v>
      </c>
      <c r="E82" s="36" t="s">
        <v>932</v>
      </c>
    </row>
    <row r="83" spans="1:5" ht="12.75" customHeight="1" thickBot="1">
      <c r="A83" s="79" t="s">
        <v>933</v>
      </c>
      <c r="B83" s="18"/>
      <c r="C83" s="77">
        <v>-1</v>
      </c>
      <c r="D83" s="77">
        <v>-1.6</v>
      </c>
      <c r="E83" s="40" t="s">
        <v>766</v>
      </c>
    </row>
    <row r="84" spans="3:4" ht="12.75" customHeight="1" thickBot="1" thickTop="1">
      <c r="C84" s="4"/>
      <c r="D84" s="4"/>
    </row>
    <row r="85" spans="1:5" ht="18" customHeight="1" thickBot="1" thickTop="1">
      <c r="A85" s="117" t="s">
        <v>1024</v>
      </c>
      <c r="B85" s="118"/>
      <c r="C85" s="118"/>
      <c r="D85" s="118"/>
      <c r="E85" s="119"/>
    </row>
    <row r="86" spans="1:5" ht="15.75" customHeight="1" thickBot="1">
      <c r="A86" s="29" t="s">
        <v>975</v>
      </c>
      <c r="B86" s="26" t="s">
        <v>976</v>
      </c>
      <c r="C86" s="27" t="s">
        <v>977</v>
      </c>
      <c r="D86" s="27" t="s">
        <v>978</v>
      </c>
      <c r="E86" s="30" t="s">
        <v>979</v>
      </c>
    </row>
    <row r="87" spans="1:5" ht="12.75" customHeight="1">
      <c r="A87" s="54" t="s">
        <v>934</v>
      </c>
      <c r="B87" s="49"/>
      <c r="C87" s="48">
        <v>0.8</v>
      </c>
      <c r="D87" s="48">
        <v>1.35</v>
      </c>
      <c r="E87" s="55"/>
    </row>
    <row r="88" spans="1:5" ht="12.75" customHeight="1">
      <c r="A88" s="56" t="s">
        <v>827</v>
      </c>
      <c r="B88" s="50" t="s">
        <v>828</v>
      </c>
      <c r="C88" s="47">
        <v>1</v>
      </c>
      <c r="D88" s="47">
        <v>1.7</v>
      </c>
      <c r="E88" s="57" t="s">
        <v>829</v>
      </c>
    </row>
    <row r="89" spans="1:5" ht="12.75" customHeight="1">
      <c r="A89" s="56" t="s">
        <v>830</v>
      </c>
      <c r="B89" s="50" t="s">
        <v>770</v>
      </c>
      <c r="C89" s="47">
        <v>-1</v>
      </c>
      <c r="D89" s="47">
        <v>-1.4</v>
      </c>
      <c r="E89" s="57" t="s">
        <v>771</v>
      </c>
    </row>
    <row r="90" spans="1:5" ht="12.75" customHeight="1">
      <c r="A90" s="56" t="s">
        <v>831</v>
      </c>
      <c r="B90" s="50"/>
      <c r="C90" s="47">
        <v>-0.7</v>
      </c>
      <c r="D90" s="47">
        <v>-1</v>
      </c>
      <c r="E90" s="57" t="s">
        <v>832</v>
      </c>
    </row>
    <row r="91" spans="1:5" ht="12.75" customHeight="1">
      <c r="A91" s="56" t="s">
        <v>833</v>
      </c>
      <c r="B91" s="50"/>
      <c r="C91" s="47">
        <v>-1.1</v>
      </c>
      <c r="D91" s="47">
        <v>-1.4</v>
      </c>
      <c r="E91" s="57" t="s">
        <v>834</v>
      </c>
    </row>
    <row r="92" spans="1:5" ht="12.75" customHeight="1">
      <c r="A92" s="56" t="s">
        <v>835</v>
      </c>
      <c r="B92" s="50"/>
      <c r="C92" s="47">
        <v>-1.9</v>
      </c>
      <c r="D92" s="47">
        <v>-1.3</v>
      </c>
      <c r="E92" s="57" t="s">
        <v>896</v>
      </c>
    </row>
    <row r="93" spans="1:5" ht="12.75" customHeight="1">
      <c r="A93" s="56" t="s">
        <v>836</v>
      </c>
      <c r="B93" s="50"/>
      <c r="C93" s="47">
        <v>-1</v>
      </c>
      <c r="D93" s="47">
        <v>-1.4</v>
      </c>
      <c r="E93" s="57" t="s">
        <v>837</v>
      </c>
    </row>
    <row r="94" spans="1:5" ht="12.75" customHeight="1">
      <c r="A94" s="56" t="s">
        <v>838</v>
      </c>
      <c r="B94" s="50"/>
      <c r="C94" s="47">
        <v>-1.3</v>
      </c>
      <c r="D94" s="47">
        <v>-2.1</v>
      </c>
      <c r="E94" s="57" t="s">
        <v>839</v>
      </c>
    </row>
    <row r="95" spans="1:5" ht="12.75" customHeight="1" thickBot="1">
      <c r="A95" s="59" t="s">
        <v>840</v>
      </c>
      <c r="B95" s="60"/>
      <c r="C95" s="61">
        <v>-0.9</v>
      </c>
      <c r="D95" s="61">
        <v>-1.4</v>
      </c>
      <c r="E95" s="62" t="s">
        <v>841</v>
      </c>
    </row>
    <row r="96" spans="3:4" ht="12.75" customHeight="1" thickBot="1" thickTop="1">
      <c r="C96" s="4"/>
      <c r="D96" s="4"/>
    </row>
    <row r="97" spans="1:5" ht="18" customHeight="1" thickBot="1" thickTop="1">
      <c r="A97" s="109" t="s">
        <v>1025</v>
      </c>
      <c r="B97" s="110"/>
      <c r="C97" s="110"/>
      <c r="D97" s="110"/>
      <c r="E97" s="111"/>
    </row>
    <row r="98" spans="1:5" ht="15" customHeight="1" thickBot="1">
      <c r="A98" s="29" t="s">
        <v>975</v>
      </c>
      <c r="B98" s="26" t="s">
        <v>976</v>
      </c>
      <c r="C98" s="27" t="s">
        <v>977</v>
      </c>
      <c r="D98" s="27" t="s">
        <v>978</v>
      </c>
      <c r="E98" s="30" t="s">
        <v>979</v>
      </c>
    </row>
    <row r="99" spans="1:5" ht="12.75" customHeight="1">
      <c r="A99" s="54" t="s">
        <v>842</v>
      </c>
      <c r="B99" s="49"/>
      <c r="C99" s="48">
        <v>0.7</v>
      </c>
      <c r="D99" s="48">
        <v>1.3</v>
      </c>
      <c r="E99" s="55" t="s">
        <v>686</v>
      </c>
    </row>
    <row r="100" spans="1:5" ht="12.75" customHeight="1">
      <c r="A100" s="56" t="s">
        <v>687</v>
      </c>
      <c r="B100" s="50"/>
      <c r="C100" s="47">
        <v>-0.8</v>
      </c>
      <c r="D100" s="47">
        <v>-1.3</v>
      </c>
      <c r="E100" s="57" t="s">
        <v>688</v>
      </c>
    </row>
    <row r="101" spans="1:5" ht="12.75" customHeight="1">
      <c r="A101" s="56" t="s">
        <v>689</v>
      </c>
      <c r="B101" s="50"/>
      <c r="C101" s="47">
        <v>-0.8</v>
      </c>
      <c r="D101" s="47">
        <v>-1</v>
      </c>
      <c r="E101" s="57" t="s">
        <v>896</v>
      </c>
    </row>
    <row r="102" spans="1:5" ht="12.75" customHeight="1" thickBot="1">
      <c r="A102" s="59" t="s">
        <v>690</v>
      </c>
      <c r="B102" s="60" t="s">
        <v>691</v>
      </c>
      <c r="C102" s="61">
        <v>-0.8</v>
      </c>
      <c r="D102" s="61">
        <v>-1.3</v>
      </c>
      <c r="E102" s="62" t="s">
        <v>692</v>
      </c>
    </row>
    <row r="103" spans="3:4" ht="12.75" customHeight="1" thickBot="1" thickTop="1">
      <c r="C103" s="4"/>
      <c r="D103" s="4"/>
    </row>
    <row r="104" spans="1:5" ht="18" customHeight="1" thickBot="1" thickTop="1">
      <c r="A104" s="120" t="s">
        <v>1026</v>
      </c>
      <c r="B104" s="118"/>
      <c r="C104" s="118"/>
      <c r="D104" s="118"/>
      <c r="E104" s="119"/>
    </row>
    <row r="105" spans="1:5" ht="15" customHeight="1" thickBot="1">
      <c r="A105" s="29" t="s">
        <v>975</v>
      </c>
      <c r="B105" s="26" t="s">
        <v>976</v>
      </c>
      <c r="C105" s="27" t="s">
        <v>977</v>
      </c>
      <c r="D105" s="27" t="s">
        <v>978</v>
      </c>
      <c r="E105" s="30" t="s">
        <v>979</v>
      </c>
    </row>
    <row r="106" spans="1:5" ht="12.75" customHeight="1">
      <c r="A106" s="54" t="s">
        <v>693</v>
      </c>
      <c r="B106" s="49" t="s">
        <v>694</v>
      </c>
      <c r="C106" s="48">
        <v>1.3</v>
      </c>
      <c r="D106" s="48">
        <v>2.1</v>
      </c>
      <c r="E106" s="55" t="s">
        <v>695</v>
      </c>
    </row>
    <row r="107" spans="1:5" ht="12.75" customHeight="1">
      <c r="A107" s="56" t="s">
        <v>843</v>
      </c>
      <c r="B107" s="50"/>
      <c r="C107" s="47">
        <v>-0.7</v>
      </c>
      <c r="D107" s="47">
        <v>-1.2</v>
      </c>
      <c r="E107" s="57" t="s">
        <v>844</v>
      </c>
    </row>
    <row r="108" spans="1:5" ht="12.75" customHeight="1">
      <c r="A108" s="56" t="s">
        <v>845</v>
      </c>
      <c r="B108" s="50" t="s">
        <v>846</v>
      </c>
      <c r="C108" s="47">
        <v>-0.8</v>
      </c>
      <c r="D108" s="47">
        <v>-1.4</v>
      </c>
      <c r="E108" s="57" t="s">
        <v>847</v>
      </c>
    </row>
    <row r="109" spans="1:5" ht="12.75" customHeight="1" thickBot="1">
      <c r="A109" s="59" t="s">
        <v>701</v>
      </c>
      <c r="B109" s="60"/>
      <c r="C109" s="61">
        <v>-1.3</v>
      </c>
      <c r="D109" s="61">
        <v>-2.3</v>
      </c>
      <c r="E109" s="62" t="s">
        <v>857</v>
      </c>
    </row>
    <row r="110" spans="3:4" ht="12.75" customHeight="1" thickBot="1" thickTop="1">
      <c r="C110" s="4"/>
      <c r="D110" s="4"/>
    </row>
    <row r="111" spans="1:5" ht="18" customHeight="1" thickBot="1" thickTop="1">
      <c r="A111" s="109" t="s">
        <v>1027</v>
      </c>
      <c r="B111" s="110"/>
      <c r="C111" s="110"/>
      <c r="D111" s="110"/>
      <c r="E111" s="111"/>
    </row>
    <row r="112" spans="1:5" ht="15" customHeight="1" thickBot="1">
      <c r="A112" s="29" t="s">
        <v>975</v>
      </c>
      <c r="B112" s="26" t="s">
        <v>976</v>
      </c>
      <c r="C112" s="27" t="s">
        <v>977</v>
      </c>
      <c r="D112" s="27" t="s">
        <v>978</v>
      </c>
      <c r="E112" s="30" t="s">
        <v>979</v>
      </c>
    </row>
    <row r="113" spans="1:5" ht="12.75" customHeight="1">
      <c r="A113" s="54" t="s">
        <v>858</v>
      </c>
      <c r="B113" s="49"/>
      <c r="C113" s="48">
        <v>2</v>
      </c>
      <c r="D113" s="48">
        <v>1.6</v>
      </c>
      <c r="E113" s="55" t="s">
        <v>896</v>
      </c>
    </row>
    <row r="114" spans="1:5" ht="12.75" customHeight="1">
      <c r="A114" s="56" t="s">
        <v>725</v>
      </c>
      <c r="B114" s="50" t="s">
        <v>726</v>
      </c>
      <c r="C114" s="47">
        <v>0.7</v>
      </c>
      <c r="D114" s="47">
        <v>1.3</v>
      </c>
      <c r="E114" s="57" t="s">
        <v>727</v>
      </c>
    </row>
    <row r="115" spans="1:5" ht="12.75" customHeight="1">
      <c r="A115" s="56" t="s">
        <v>728</v>
      </c>
      <c r="B115" s="50" t="s">
        <v>729</v>
      </c>
      <c r="C115" s="47">
        <v>3</v>
      </c>
      <c r="D115" s="47">
        <v>1.9</v>
      </c>
      <c r="E115" s="57" t="s">
        <v>730</v>
      </c>
    </row>
    <row r="116" spans="1:5" ht="12.75" customHeight="1">
      <c r="A116" s="56" t="s">
        <v>731</v>
      </c>
      <c r="B116" s="50" t="s">
        <v>732</v>
      </c>
      <c r="C116" s="47">
        <v>-1.2</v>
      </c>
      <c r="D116" s="47">
        <v>1.3</v>
      </c>
      <c r="E116" s="57" t="s">
        <v>733</v>
      </c>
    </row>
    <row r="117" spans="1:5" ht="12.75" customHeight="1">
      <c r="A117" s="56" t="s">
        <v>734</v>
      </c>
      <c r="B117" s="50"/>
      <c r="C117" s="47">
        <v>-0.8</v>
      </c>
      <c r="D117" s="47">
        <v>4.8</v>
      </c>
      <c r="E117" s="57" t="s">
        <v>735</v>
      </c>
    </row>
    <row r="118" spans="1:5" ht="30" customHeight="1">
      <c r="A118" s="56" t="s">
        <v>736</v>
      </c>
      <c r="B118" s="50"/>
      <c r="C118" s="47">
        <v>-0.9</v>
      </c>
      <c r="D118" s="47">
        <v>-2.1</v>
      </c>
      <c r="E118" s="58" t="s">
        <v>737</v>
      </c>
    </row>
    <row r="119" spans="1:5" ht="12.75" customHeight="1">
      <c r="A119" s="56" t="s">
        <v>738</v>
      </c>
      <c r="B119" s="50"/>
      <c r="C119" s="47">
        <v>-1.3</v>
      </c>
      <c r="D119" s="47">
        <v>-1.4</v>
      </c>
      <c r="E119" s="57" t="s">
        <v>839</v>
      </c>
    </row>
    <row r="120" spans="1:5" ht="12.75" customHeight="1">
      <c r="A120" s="56" t="s">
        <v>739</v>
      </c>
      <c r="B120" s="17"/>
      <c r="C120" s="19"/>
      <c r="D120" s="47">
        <v>-1.6</v>
      </c>
      <c r="E120" s="36"/>
    </row>
    <row r="121" spans="1:5" ht="12.75" customHeight="1" thickBot="1">
      <c r="A121" s="59" t="s">
        <v>838</v>
      </c>
      <c r="B121" s="18"/>
      <c r="C121" s="77"/>
      <c r="D121" s="61">
        <v>-2.1</v>
      </c>
      <c r="E121" s="40"/>
    </row>
    <row r="122" spans="2:5" ht="12.75" customHeight="1" thickBot="1" thickTop="1">
      <c r="B122" s="8"/>
      <c r="C122" s="7"/>
      <c r="D122" s="4"/>
      <c r="E122" s="8"/>
    </row>
    <row r="123" spans="1:5" ht="18" customHeight="1" thickBot="1" thickTop="1">
      <c r="A123" s="112" t="s">
        <v>1028</v>
      </c>
      <c r="B123" s="110"/>
      <c r="C123" s="110"/>
      <c r="D123" s="110"/>
      <c r="E123" s="111"/>
    </row>
    <row r="124" spans="1:5" ht="15" customHeight="1" thickBot="1">
      <c r="A124" s="29" t="s">
        <v>975</v>
      </c>
      <c r="B124" s="26" t="s">
        <v>976</v>
      </c>
      <c r="C124" s="27" t="s">
        <v>977</v>
      </c>
      <c r="D124" s="27" t="s">
        <v>978</v>
      </c>
      <c r="E124" s="30" t="s">
        <v>979</v>
      </c>
    </row>
    <row r="125" spans="1:5" ht="12.75" customHeight="1">
      <c r="A125" s="54" t="s">
        <v>740</v>
      </c>
      <c r="B125" s="49" t="s">
        <v>741</v>
      </c>
      <c r="C125" s="48">
        <v>1.2</v>
      </c>
      <c r="D125" s="48">
        <v>1.6</v>
      </c>
      <c r="E125" s="55" t="s">
        <v>742</v>
      </c>
    </row>
    <row r="126" spans="1:5" ht="12.75" customHeight="1">
      <c r="A126" s="33" t="s">
        <v>743</v>
      </c>
      <c r="B126" s="17"/>
      <c r="C126" s="19">
        <v>-1.3</v>
      </c>
      <c r="D126" s="19">
        <v>-2.1</v>
      </c>
      <c r="E126" s="36" t="s">
        <v>876</v>
      </c>
    </row>
    <row r="127" spans="1:5" ht="12.75" customHeight="1" thickBot="1">
      <c r="A127" s="76" t="s">
        <v>877</v>
      </c>
      <c r="B127" s="17"/>
      <c r="C127" s="19">
        <v>-0.9</v>
      </c>
      <c r="D127" s="19">
        <v>-1.4</v>
      </c>
      <c r="E127" s="36" t="s">
        <v>878</v>
      </c>
    </row>
    <row r="128" spans="1:5" ht="12.75" customHeight="1" thickBot="1">
      <c r="A128" s="71"/>
      <c r="B128" s="72"/>
      <c r="C128" s="73"/>
      <c r="D128" s="74"/>
      <c r="E128" s="75"/>
    </row>
    <row r="129" spans="1:5" ht="18" customHeight="1" thickBot="1" thickTop="1">
      <c r="A129" s="112" t="s">
        <v>747</v>
      </c>
      <c r="B129" s="115"/>
      <c r="C129" s="115"/>
      <c r="D129" s="115"/>
      <c r="E129" s="116"/>
    </row>
    <row r="130" spans="1:5" ht="15" customHeight="1" thickBot="1">
      <c r="A130" s="29" t="s">
        <v>975</v>
      </c>
      <c r="B130" s="26" t="s">
        <v>976</v>
      </c>
      <c r="C130" s="27" t="s">
        <v>977</v>
      </c>
      <c r="D130" s="27" t="s">
        <v>978</v>
      </c>
      <c r="E130" s="30" t="s">
        <v>979</v>
      </c>
    </row>
    <row r="131" spans="1:5" ht="12.75" customHeight="1">
      <c r="A131" s="54" t="s">
        <v>748</v>
      </c>
      <c r="B131" s="49"/>
      <c r="C131" s="48">
        <v>0.7</v>
      </c>
      <c r="D131" s="48">
        <v>1.3</v>
      </c>
      <c r="E131" s="55" t="s">
        <v>749</v>
      </c>
    </row>
    <row r="132" spans="1:5" ht="12.75" customHeight="1">
      <c r="A132" s="56" t="s">
        <v>750</v>
      </c>
      <c r="B132" s="51"/>
      <c r="C132" s="47">
        <v>1</v>
      </c>
      <c r="D132" s="47">
        <v>1.8</v>
      </c>
      <c r="E132" s="57" t="s">
        <v>880</v>
      </c>
    </row>
    <row r="133" spans="1:5" ht="30" customHeight="1">
      <c r="A133" s="56" t="s">
        <v>751</v>
      </c>
      <c r="B133" s="51"/>
      <c r="C133" s="47">
        <v>0.7</v>
      </c>
      <c r="D133" s="47">
        <v>1.2</v>
      </c>
      <c r="E133" s="58" t="s">
        <v>752</v>
      </c>
    </row>
    <row r="134" spans="1:5" ht="12.75" customHeight="1">
      <c r="A134" s="56" t="s">
        <v>753</v>
      </c>
      <c r="B134" s="50" t="s">
        <v>754</v>
      </c>
      <c r="C134" s="47">
        <v>1</v>
      </c>
      <c r="D134" s="47">
        <v>1.4</v>
      </c>
      <c r="E134" s="57" t="s">
        <v>755</v>
      </c>
    </row>
    <row r="135" spans="1:5" ht="12.75" customHeight="1">
      <c r="A135" s="56" t="s">
        <v>756</v>
      </c>
      <c r="B135" s="50"/>
      <c r="C135" s="47">
        <v>0.7</v>
      </c>
      <c r="D135" s="47">
        <v>1.2</v>
      </c>
      <c r="E135" s="57" t="s">
        <v>757</v>
      </c>
    </row>
    <row r="136" spans="1:5" ht="12.75" customHeight="1">
      <c r="A136" s="56" t="s">
        <v>758</v>
      </c>
      <c r="B136" s="50"/>
      <c r="C136" s="47">
        <v>0.7</v>
      </c>
      <c r="D136" s="47">
        <v>1</v>
      </c>
      <c r="E136" s="57" t="s">
        <v>759</v>
      </c>
    </row>
    <row r="137" spans="1:5" ht="12.75" customHeight="1">
      <c r="A137" s="56" t="s">
        <v>760</v>
      </c>
      <c r="B137" s="50" t="s">
        <v>761</v>
      </c>
      <c r="C137" s="47">
        <v>1.3</v>
      </c>
      <c r="D137" s="47">
        <v>2</v>
      </c>
      <c r="E137" s="57" t="s">
        <v>762</v>
      </c>
    </row>
    <row r="138" spans="1:5" ht="12.75" customHeight="1">
      <c r="A138" s="56" t="s">
        <v>763</v>
      </c>
      <c r="B138" s="50" t="s">
        <v>604</v>
      </c>
      <c r="C138" s="47">
        <v>0.8</v>
      </c>
      <c r="D138" s="47">
        <v>1.4</v>
      </c>
      <c r="E138" s="57" t="s">
        <v>605</v>
      </c>
    </row>
    <row r="139" spans="1:5" ht="30" customHeight="1">
      <c r="A139" s="56" t="s">
        <v>606</v>
      </c>
      <c r="B139" s="50" t="s">
        <v>607</v>
      </c>
      <c r="C139" s="47">
        <v>0.8</v>
      </c>
      <c r="D139" s="47">
        <v>1.2</v>
      </c>
      <c r="E139" s="58" t="s">
        <v>608</v>
      </c>
    </row>
    <row r="140" spans="1:5" ht="30" customHeight="1">
      <c r="A140" s="56" t="s">
        <v>609</v>
      </c>
      <c r="B140" s="50" t="s">
        <v>610</v>
      </c>
      <c r="C140" s="47">
        <v>1</v>
      </c>
      <c r="D140" s="47">
        <v>1.6</v>
      </c>
      <c r="E140" s="58" t="s">
        <v>777</v>
      </c>
    </row>
    <row r="141" spans="1:5" ht="30" customHeight="1">
      <c r="A141" s="56" t="s">
        <v>778</v>
      </c>
      <c r="B141" s="50" t="s">
        <v>779</v>
      </c>
      <c r="C141" s="47">
        <v>0.6</v>
      </c>
      <c r="D141" s="47">
        <v>1</v>
      </c>
      <c r="E141" s="58" t="s">
        <v>780</v>
      </c>
    </row>
    <row r="142" spans="1:5" ht="12.75" customHeight="1">
      <c r="A142" s="56" t="s">
        <v>463</v>
      </c>
      <c r="B142" s="50" t="s">
        <v>464</v>
      </c>
      <c r="C142" s="47">
        <v>-1</v>
      </c>
      <c r="D142" s="47">
        <v>-1.9</v>
      </c>
      <c r="E142" s="57" t="s">
        <v>465</v>
      </c>
    </row>
    <row r="143" spans="1:5" ht="12.75" customHeight="1">
      <c r="A143" s="56" t="s">
        <v>466</v>
      </c>
      <c r="B143" s="50" t="s">
        <v>467</v>
      </c>
      <c r="C143" s="47">
        <v>-2.8</v>
      </c>
      <c r="D143" s="47">
        <v>-2.2</v>
      </c>
      <c r="E143" s="57" t="s">
        <v>621</v>
      </c>
    </row>
    <row r="144" spans="1:5" ht="12.75" customHeight="1">
      <c r="A144" s="56" t="s">
        <v>618</v>
      </c>
      <c r="B144" s="50" t="s">
        <v>619</v>
      </c>
      <c r="C144" s="47">
        <v>-0.8</v>
      </c>
      <c r="D144" s="47">
        <v>-1.5</v>
      </c>
      <c r="E144" s="57" t="s">
        <v>620</v>
      </c>
    </row>
    <row r="145" spans="1:5" ht="12.75" customHeight="1">
      <c r="A145" s="56" t="s">
        <v>783</v>
      </c>
      <c r="B145" s="50" t="s">
        <v>799</v>
      </c>
      <c r="C145" s="47">
        <v>-0.7</v>
      </c>
      <c r="D145" s="47">
        <v>-1</v>
      </c>
      <c r="E145" s="57" t="s">
        <v>645</v>
      </c>
    </row>
    <row r="146" spans="1:5" ht="12.75" customHeight="1">
      <c r="A146" s="56" t="s">
        <v>646</v>
      </c>
      <c r="B146" s="50" t="s">
        <v>647</v>
      </c>
      <c r="C146" s="47">
        <v>-1.3</v>
      </c>
      <c r="D146" s="47">
        <v>-2.1</v>
      </c>
      <c r="E146" s="57" t="s">
        <v>648</v>
      </c>
    </row>
    <row r="147" spans="1:5" ht="12.75" customHeight="1">
      <c r="A147" s="56" t="s">
        <v>649</v>
      </c>
      <c r="B147" s="50" t="s">
        <v>650</v>
      </c>
      <c r="C147" s="47">
        <v>-0.7</v>
      </c>
      <c r="D147" s="47">
        <v>-1.3</v>
      </c>
      <c r="E147" s="57" t="s">
        <v>651</v>
      </c>
    </row>
    <row r="148" spans="1:5" ht="12.75" customHeight="1">
      <c r="A148" s="56" t="s">
        <v>652</v>
      </c>
      <c r="B148" s="50"/>
      <c r="C148" s="47">
        <v>-1.7</v>
      </c>
      <c r="D148" s="47">
        <v>-2.3</v>
      </c>
      <c r="E148" s="57" t="s">
        <v>653</v>
      </c>
    </row>
    <row r="149" spans="1:5" ht="12.75" customHeight="1">
      <c r="A149" s="56" t="s">
        <v>654</v>
      </c>
      <c r="B149" s="50" t="s">
        <v>655</v>
      </c>
      <c r="C149" s="47">
        <v>-1.5</v>
      </c>
      <c r="D149" s="47">
        <v>-1.4</v>
      </c>
      <c r="E149" s="57" t="s">
        <v>656</v>
      </c>
    </row>
    <row r="150" spans="1:5" ht="12.75" customHeight="1">
      <c r="A150" s="56" t="s">
        <v>657</v>
      </c>
      <c r="B150" s="50" t="s">
        <v>658</v>
      </c>
      <c r="C150" s="47">
        <v>-1.8</v>
      </c>
      <c r="D150" s="47">
        <v>-1.6</v>
      </c>
      <c r="E150" s="57" t="s">
        <v>656</v>
      </c>
    </row>
    <row r="151" spans="1:5" ht="12.75" customHeight="1">
      <c r="A151" s="56" t="s">
        <v>659</v>
      </c>
      <c r="B151" s="50" t="s">
        <v>658</v>
      </c>
      <c r="C151" s="47">
        <v>-1.3</v>
      </c>
      <c r="D151" s="47">
        <v>-1.4</v>
      </c>
      <c r="E151" s="57" t="s">
        <v>656</v>
      </c>
    </row>
    <row r="152" spans="1:5" ht="12.75" customHeight="1">
      <c r="A152" s="56" t="s">
        <v>660</v>
      </c>
      <c r="B152" s="50"/>
      <c r="C152" s="47">
        <v>-1</v>
      </c>
      <c r="D152" s="47">
        <v>-1.3</v>
      </c>
      <c r="E152" s="57" t="s">
        <v>661</v>
      </c>
    </row>
    <row r="153" spans="1:5" ht="12.75" customHeight="1">
      <c r="A153" s="56" t="s">
        <v>662</v>
      </c>
      <c r="B153" s="50" t="s">
        <v>663</v>
      </c>
      <c r="C153" s="47">
        <v>-1</v>
      </c>
      <c r="D153" s="47">
        <v>-1.7</v>
      </c>
      <c r="E153" s="57" t="s">
        <v>664</v>
      </c>
    </row>
    <row r="154" spans="1:5" ht="12.75" customHeight="1">
      <c r="A154" s="56" t="s">
        <v>665</v>
      </c>
      <c r="B154" s="50" t="s">
        <v>666</v>
      </c>
      <c r="C154" s="47">
        <v>-0.9</v>
      </c>
      <c r="D154" s="47">
        <v>-1.5</v>
      </c>
      <c r="E154" s="57" t="s">
        <v>822</v>
      </c>
    </row>
    <row r="155" spans="1:5" ht="12.75" customHeight="1">
      <c r="A155" s="56" t="s">
        <v>912</v>
      </c>
      <c r="B155" s="50" t="s">
        <v>913</v>
      </c>
      <c r="C155" s="47">
        <v>-1.1</v>
      </c>
      <c r="D155" s="47">
        <v>-2.1</v>
      </c>
      <c r="E155" s="57" t="s">
        <v>914</v>
      </c>
    </row>
    <row r="156" spans="1:5" ht="12.75" customHeight="1">
      <c r="A156" s="56" t="s">
        <v>800</v>
      </c>
      <c r="B156" s="50" t="s">
        <v>801</v>
      </c>
      <c r="C156" s="47">
        <v>-1.7</v>
      </c>
      <c r="D156" s="47">
        <v>-2.8</v>
      </c>
      <c r="E156" s="57" t="s">
        <v>802</v>
      </c>
    </row>
    <row r="157" spans="1:5" ht="12.75" customHeight="1">
      <c r="A157" s="56" t="s">
        <v>823</v>
      </c>
      <c r="B157" s="50" t="s">
        <v>655</v>
      </c>
      <c r="C157" s="47">
        <v>-1.3</v>
      </c>
      <c r="D157" s="47">
        <v>-1.7</v>
      </c>
      <c r="E157" s="57" t="s">
        <v>656</v>
      </c>
    </row>
    <row r="158" spans="1:5" ht="12.75" customHeight="1">
      <c r="A158" s="56" t="s">
        <v>824</v>
      </c>
      <c r="B158" s="50"/>
      <c r="C158" s="47">
        <v>-0.9</v>
      </c>
      <c r="D158" s="47">
        <v>-1.6</v>
      </c>
      <c r="E158" s="57" t="s">
        <v>825</v>
      </c>
    </row>
    <row r="159" spans="1:5" ht="30" customHeight="1">
      <c r="A159" s="56" t="s">
        <v>826</v>
      </c>
      <c r="B159" s="50"/>
      <c r="C159" s="47">
        <v>-1.2</v>
      </c>
      <c r="D159" s="47">
        <v>-1.9</v>
      </c>
      <c r="E159" s="58" t="s">
        <v>672</v>
      </c>
    </row>
    <row r="160" spans="1:5" ht="12.75" customHeight="1">
      <c r="A160" s="56" t="s">
        <v>673</v>
      </c>
      <c r="B160" s="50"/>
      <c r="C160" s="47">
        <v>-1</v>
      </c>
      <c r="D160" s="47">
        <v>-1.7</v>
      </c>
      <c r="E160" s="57" t="s">
        <v>674</v>
      </c>
    </row>
    <row r="161" spans="1:5" ht="30" customHeight="1">
      <c r="A161" s="56" t="s">
        <v>609</v>
      </c>
      <c r="B161" s="50" t="s">
        <v>675</v>
      </c>
      <c r="C161" s="47">
        <v>-1.2</v>
      </c>
      <c r="D161" s="47">
        <v>-2.1</v>
      </c>
      <c r="E161" s="58" t="s">
        <v>676</v>
      </c>
    </row>
    <row r="162" spans="1:5" ht="30" customHeight="1" thickBot="1">
      <c r="A162" s="70" t="s">
        <v>677</v>
      </c>
      <c r="B162" s="17"/>
      <c r="C162" s="47">
        <v>-0.6</v>
      </c>
      <c r="D162" s="47">
        <v>-1.1</v>
      </c>
      <c r="E162" s="58" t="s">
        <v>678</v>
      </c>
    </row>
    <row r="163" spans="1:5" ht="12.75" customHeight="1" thickBot="1">
      <c r="A163" s="71"/>
      <c r="B163" s="72"/>
      <c r="C163" s="73"/>
      <c r="D163" s="74"/>
      <c r="E163" s="75"/>
    </row>
    <row r="164" spans="1:5" ht="18" customHeight="1" thickBot="1" thickTop="1">
      <c r="A164" s="109" t="s">
        <v>1029</v>
      </c>
      <c r="B164" s="110"/>
      <c r="C164" s="110"/>
      <c r="D164" s="110"/>
      <c r="E164" s="111"/>
    </row>
    <row r="165" spans="1:5" ht="15" customHeight="1" thickBot="1">
      <c r="A165" s="29" t="s">
        <v>975</v>
      </c>
      <c r="B165" s="26" t="s">
        <v>976</v>
      </c>
      <c r="C165" s="27" t="s">
        <v>977</v>
      </c>
      <c r="D165" s="27" t="s">
        <v>978</v>
      </c>
      <c r="E165" s="30" t="s">
        <v>979</v>
      </c>
    </row>
    <row r="166" spans="1:5" ht="12.75" customHeight="1">
      <c r="A166" s="54" t="s">
        <v>679</v>
      </c>
      <c r="B166" s="52"/>
      <c r="C166" s="48">
        <v>1.1</v>
      </c>
      <c r="D166" s="48">
        <v>1.7</v>
      </c>
      <c r="E166" s="55" t="s">
        <v>680</v>
      </c>
    </row>
    <row r="167" spans="1:5" ht="12.75" customHeight="1">
      <c r="A167" s="56" t="s">
        <v>681</v>
      </c>
      <c r="B167" s="53"/>
      <c r="C167" s="47">
        <v>1.3</v>
      </c>
      <c r="D167" s="47">
        <v>1.3</v>
      </c>
      <c r="E167" s="57" t="s">
        <v>682</v>
      </c>
    </row>
    <row r="168" spans="1:5" ht="12.75" customHeight="1">
      <c r="A168" s="56" t="s">
        <v>683</v>
      </c>
      <c r="B168" s="51"/>
      <c r="C168" s="47">
        <v>2.8</v>
      </c>
      <c r="D168" s="47">
        <v>2.9</v>
      </c>
      <c r="E168" s="57" t="s">
        <v>684</v>
      </c>
    </row>
    <row r="169" spans="1:5" ht="30" customHeight="1" thickBot="1">
      <c r="A169" s="59" t="s">
        <v>685</v>
      </c>
      <c r="B169" s="69"/>
      <c r="C169" s="61">
        <v>-1.1</v>
      </c>
      <c r="D169" s="61">
        <v>-1.9</v>
      </c>
      <c r="E169" s="63" t="s">
        <v>532</v>
      </c>
    </row>
    <row r="170" spans="2:5" ht="12.75" customHeight="1" thickBot="1" thickTop="1">
      <c r="B170" s="8"/>
      <c r="C170" s="7"/>
      <c r="D170" s="4"/>
      <c r="E170" s="8"/>
    </row>
    <row r="171" spans="1:5" ht="18" customHeight="1" thickBot="1" thickTop="1">
      <c r="A171" s="109" t="s">
        <v>1030</v>
      </c>
      <c r="B171" s="110"/>
      <c r="C171" s="110"/>
      <c r="D171" s="110"/>
      <c r="E171" s="111"/>
    </row>
    <row r="172" spans="1:5" ht="15" customHeight="1" thickBot="1">
      <c r="A172" s="29" t="s">
        <v>975</v>
      </c>
      <c r="B172" s="26" t="s">
        <v>976</v>
      </c>
      <c r="C172" s="27" t="s">
        <v>977</v>
      </c>
      <c r="D172" s="27" t="s">
        <v>978</v>
      </c>
      <c r="E172" s="30" t="s">
        <v>979</v>
      </c>
    </row>
    <row r="173" spans="1:5" ht="12.75" customHeight="1">
      <c r="A173" s="54" t="s">
        <v>533</v>
      </c>
      <c r="B173" s="49"/>
      <c r="C173" s="48">
        <v>0.7</v>
      </c>
      <c r="D173" s="48">
        <v>1.2</v>
      </c>
      <c r="E173" s="55" t="s">
        <v>844</v>
      </c>
    </row>
    <row r="174" spans="1:5" ht="12.75" customHeight="1">
      <c r="A174" s="56" t="s">
        <v>534</v>
      </c>
      <c r="B174" s="50"/>
      <c r="C174" s="47">
        <v>0.8</v>
      </c>
      <c r="D174" s="47">
        <v>1.2</v>
      </c>
      <c r="E174" s="57" t="s">
        <v>896</v>
      </c>
    </row>
    <row r="175" spans="1:5" ht="12.75" customHeight="1">
      <c r="A175" s="56" t="s">
        <v>535</v>
      </c>
      <c r="B175" s="50"/>
      <c r="C175" s="47">
        <v>1.5</v>
      </c>
      <c r="D175" s="47">
        <v>2.4</v>
      </c>
      <c r="E175" s="57" t="s">
        <v>896</v>
      </c>
    </row>
    <row r="176" spans="1:5" ht="30" customHeight="1">
      <c r="A176" s="56" t="s">
        <v>536</v>
      </c>
      <c r="B176" s="50"/>
      <c r="C176" s="47">
        <v>1</v>
      </c>
      <c r="D176" s="47">
        <v>1.6</v>
      </c>
      <c r="E176" s="58" t="s">
        <v>696</v>
      </c>
    </row>
    <row r="177" spans="1:5" ht="12.75" customHeight="1">
      <c r="A177" s="56" t="s">
        <v>697</v>
      </c>
      <c r="B177" s="50"/>
      <c r="C177" s="47">
        <v>1.9</v>
      </c>
      <c r="D177" s="47">
        <v>2.5</v>
      </c>
      <c r="E177" s="57" t="s">
        <v>698</v>
      </c>
    </row>
    <row r="178" spans="1:5" ht="12.75" customHeight="1">
      <c r="A178" s="56" t="s">
        <v>699</v>
      </c>
      <c r="B178" s="50"/>
      <c r="C178" s="47">
        <v>0.6</v>
      </c>
      <c r="D178" s="47">
        <v>1</v>
      </c>
      <c r="E178" s="57" t="s">
        <v>700</v>
      </c>
    </row>
    <row r="179" spans="1:5" ht="12.75" customHeight="1">
      <c r="A179" s="56" t="s">
        <v>396</v>
      </c>
      <c r="B179" s="50"/>
      <c r="C179" s="47">
        <v>0.7</v>
      </c>
      <c r="D179" s="47">
        <v>1.1</v>
      </c>
      <c r="E179" s="57" t="s">
        <v>543</v>
      </c>
    </row>
    <row r="180" spans="1:5" ht="12.75" customHeight="1">
      <c r="A180" s="56" t="s">
        <v>544</v>
      </c>
      <c r="B180" s="17"/>
      <c r="C180" s="47">
        <v>1</v>
      </c>
      <c r="D180" s="47">
        <v>1.3</v>
      </c>
      <c r="E180" s="57" t="s">
        <v>542</v>
      </c>
    </row>
    <row r="181" spans="1:5" ht="12.75" customHeight="1">
      <c r="A181" s="56" t="s">
        <v>702</v>
      </c>
      <c r="B181" s="17"/>
      <c r="C181" s="47">
        <v>0.8</v>
      </c>
      <c r="D181" s="47">
        <v>1.3</v>
      </c>
      <c r="E181" s="57" t="s">
        <v>703</v>
      </c>
    </row>
    <row r="182" spans="1:5" ht="12.75" customHeight="1">
      <c r="A182" s="56" t="s">
        <v>704</v>
      </c>
      <c r="B182" s="50" t="s">
        <v>705</v>
      </c>
      <c r="C182" s="47">
        <v>0.8</v>
      </c>
      <c r="D182" s="47">
        <v>1.2</v>
      </c>
      <c r="E182" s="57" t="s">
        <v>706</v>
      </c>
    </row>
    <row r="183" spans="1:5" ht="12.75" customHeight="1">
      <c r="A183" s="56" t="s">
        <v>707</v>
      </c>
      <c r="B183" s="50"/>
      <c r="C183" s="47">
        <v>0.8</v>
      </c>
      <c r="D183" s="47">
        <v>1.4</v>
      </c>
      <c r="E183" s="57" t="s">
        <v>708</v>
      </c>
    </row>
    <row r="184" spans="1:5" ht="12.75" customHeight="1">
      <c r="A184" s="56" t="s">
        <v>709</v>
      </c>
      <c r="B184" s="50"/>
      <c r="C184" s="47">
        <v>0.9</v>
      </c>
      <c r="D184" s="47">
        <v>1.2</v>
      </c>
      <c r="E184" s="57" t="s">
        <v>852</v>
      </c>
    </row>
    <row r="185" spans="1:5" ht="12.75" customHeight="1">
      <c r="A185" s="56" t="s">
        <v>853</v>
      </c>
      <c r="B185" s="50"/>
      <c r="C185" s="47">
        <v>0.8</v>
      </c>
      <c r="D185" s="47">
        <v>1.4</v>
      </c>
      <c r="E185" s="57" t="s">
        <v>896</v>
      </c>
    </row>
    <row r="186" spans="1:5" ht="12.75" customHeight="1">
      <c r="A186" s="56" t="s">
        <v>854</v>
      </c>
      <c r="B186" s="50"/>
      <c r="C186" s="47">
        <v>0.9</v>
      </c>
      <c r="D186" s="47">
        <v>1.5</v>
      </c>
      <c r="E186" s="57" t="s">
        <v>855</v>
      </c>
    </row>
    <row r="187" spans="1:5" ht="30" customHeight="1">
      <c r="A187" s="56" t="s">
        <v>856</v>
      </c>
      <c r="B187" s="50"/>
      <c r="C187" s="47">
        <v>0.8</v>
      </c>
      <c r="D187" s="47">
        <v>1</v>
      </c>
      <c r="E187" s="58" t="s">
        <v>561</v>
      </c>
    </row>
    <row r="188" spans="1:5" ht="12.75" customHeight="1">
      <c r="A188" s="56" t="s">
        <v>562</v>
      </c>
      <c r="B188" s="50"/>
      <c r="C188" s="47">
        <v>1.2</v>
      </c>
      <c r="D188" s="47">
        <v>1.1</v>
      </c>
      <c r="E188" s="57" t="s">
        <v>896</v>
      </c>
    </row>
    <row r="189" spans="1:5" ht="12.75" customHeight="1">
      <c r="A189" s="56" t="s">
        <v>563</v>
      </c>
      <c r="B189" s="50"/>
      <c r="C189" s="47">
        <v>0.9</v>
      </c>
      <c r="D189" s="47">
        <v>1.2</v>
      </c>
      <c r="E189" s="57" t="s">
        <v>896</v>
      </c>
    </row>
    <row r="190" spans="1:5" ht="12.75" customHeight="1">
      <c r="A190" s="56" t="s">
        <v>564</v>
      </c>
      <c r="B190" s="50"/>
      <c r="C190" s="47">
        <v>0.6</v>
      </c>
      <c r="D190" s="47">
        <v>1</v>
      </c>
      <c r="E190" s="57" t="s">
        <v>686</v>
      </c>
    </row>
    <row r="191" spans="1:5" ht="12.75" customHeight="1">
      <c r="A191" s="56" t="s">
        <v>565</v>
      </c>
      <c r="B191" s="50" t="s">
        <v>566</v>
      </c>
      <c r="C191" s="47">
        <v>1.6</v>
      </c>
      <c r="D191" s="47">
        <v>2.1</v>
      </c>
      <c r="E191" s="57" t="s">
        <v>567</v>
      </c>
    </row>
    <row r="192" spans="1:5" ht="30" customHeight="1">
      <c r="A192" s="56" t="s">
        <v>568</v>
      </c>
      <c r="B192" s="50"/>
      <c r="C192" s="47">
        <v>0.9</v>
      </c>
      <c r="D192" s="47">
        <v>1.5</v>
      </c>
      <c r="E192" s="58" t="s">
        <v>569</v>
      </c>
    </row>
    <row r="193" spans="1:5" ht="12.75" customHeight="1">
      <c r="A193" s="56" t="s">
        <v>570</v>
      </c>
      <c r="B193" s="50"/>
      <c r="C193" s="47">
        <v>0.6</v>
      </c>
      <c r="D193" s="47">
        <v>1.1</v>
      </c>
      <c r="E193" s="57" t="s">
        <v>896</v>
      </c>
    </row>
    <row r="194" spans="1:5" ht="12.75" customHeight="1">
      <c r="A194" s="56" t="s">
        <v>571</v>
      </c>
      <c r="B194" s="50"/>
      <c r="C194" s="47">
        <v>0.7</v>
      </c>
      <c r="D194" s="47">
        <v>1.1</v>
      </c>
      <c r="E194" s="57" t="s">
        <v>572</v>
      </c>
    </row>
    <row r="195" spans="1:5" ht="30" customHeight="1">
      <c r="A195" s="56" t="s">
        <v>573</v>
      </c>
      <c r="B195" s="50"/>
      <c r="C195" s="47">
        <v>0.8</v>
      </c>
      <c r="D195" s="47">
        <v>1.4</v>
      </c>
      <c r="E195" s="58" t="s">
        <v>574</v>
      </c>
    </row>
    <row r="196" spans="1:5" ht="30" customHeight="1">
      <c r="A196" s="56" t="s">
        <v>575</v>
      </c>
      <c r="B196" s="50" t="s">
        <v>576</v>
      </c>
      <c r="C196" s="47">
        <v>1</v>
      </c>
      <c r="D196" s="47">
        <v>1.3</v>
      </c>
      <c r="E196" s="58" t="s">
        <v>744</v>
      </c>
    </row>
    <row r="197" spans="1:5" ht="12.75" customHeight="1">
      <c r="A197" s="56" t="s">
        <v>745</v>
      </c>
      <c r="B197" s="50"/>
      <c r="C197" s="47">
        <v>-0.7</v>
      </c>
      <c r="D197" s="47">
        <v>-1.3</v>
      </c>
      <c r="E197" s="57" t="s">
        <v>844</v>
      </c>
    </row>
    <row r="198" spans="1:5" ht="12.75" customHeight="1">
      <c r="A198" s="56" t="s">
        <v>746</v>
      </c>
      <c r="B198" s="50"/>
      <c r="C198" s="47">
        <v>-1.4</v>
      </c>
      <c r="D198" s="47">
        <v>-2.2</v>
      </c>
      <c r="E198" s="57" t="s">
        <v>896</v>
      </c>
    </row>
    <row r="199" spans="1:5" ht="12.75" customHeight="1">
      <c r="A199" s="56" t="s">
        <v>581</v>
      </c>
      <c r="B199" s="50"/>
      <c r="C199" s="47">
        <v>-1.2</v>
      </c>
      <c r="D199" s="47">
        <v>-1.6</v>
      </c>
      <c r="E199" s="57" t="s">
        <v>582</v>
      </c>
    </row>
    <row r="200" spans="1:5" ht="12.75" customHeight="1">
      <c r="A200" s="56" t="s">
        <v>583</v>
      </c>
      <c r="B200" s="50"/>
      <c r="C200" s="47">
        <v>-1.2</v>
      </c>
      <c r="D200" s="47">
        <v>-2.2</v>
      </c>
      <c r="E200" s="57" t="s">
        <v>584</v>
      </c>
    </row>
    <row r="201" spans="1:5" ht="12.75" customHeight="1">
      <c r="A201" s="56" t="s">
        <v>585</v>
      </c>
      <c r="B201" s="50"/>
      <c r="C201" s="47">
        <v>-0.8</v>
      </c>
      <c r="D201" s="47">
        <v>-1.4</v>
      </c>
      <c r="E201" s="57" t="s">
        <v>586</v>
      </c>
    </row>
    <row r="202" spans="1:5" ht="12.75" customHeight="1">
      <c r="A202" s="56" t="s">
        <v>662</v>
      </c>
      <c r="B202" s="50" t="s">
        <v>663</v>
      </c>
      <c r="C202" s="47">
        <v>-1</v>
      </c>
      <c r="D202" s="47">
        <v>-1.7</v>
      </c>
      <c r="E202" s="57" t="s">
        <v>664</v>
      </c>
    </row>
    <row r="203" spans="1:5" ht="30" customHeight="1">
      <c r="A203" s="56" t="s">
        <v>587</v>
      </c>
      <c r="B203" s="50"/>
      <c r="C203" s="47">
        <v>-1.3</v>
      </c>
      <c r="D203" s="47">
        <v>-2.3</v>
      </c>
      <c r="E203" s="58" t="s">
        <v>588</v>
      </c>
    </row>
    <row r="204" spans="1:5" ht="12.75" customHeight="1">
      <c r="A204" s="56" t="s">
        <v>589</v>
      </c>
      <c r="B204" s="50"/>
      <c r="C204" s="47">
        <v>-0.9</v>
      </c>
      <c r="D204" s="47">
        <v>-1.6</v>
      </c>
      <c r="E204" s="57" t="s">
        <v>686</v>
      </c>
    </row>
    <row r="205" spans="1:5" ht="12.75" customHeight="1">
      <c r="A205" s="56" t="s">
        <v>590</v>
      </c>
      <c r="B205" s="50"/>
      <c r="C205" s="47">
        <v>-1</v>
      </c>
      <c r="D205" s="47">
        <v>-1.5</v>
      </c>
      <c r="E205" s="57" t="s">
        <v>591</v>
      </c>
    </row>
    <row r="206" spans="1:5" ht="12.75" customHeight="1">
      <c r="A206" s="56" t="s">
        <v>592</v>
      </c>
      <c r="B206" s="50" t="s">
        <v>593</v>
      </c>
      <c r="C206" s="47">
        <v>-0.6</v>
      </c>
      <c r="D206" s="47">
        <v>-1.1</v>
      </c>
      <c r="E206" s="57" t="s">
        <v>594</v>
      </c>
    </row>
    <row r="207" spans="1:5" ht="12.75" customHeight="1">
      <c r="A207" s="56" t="s">
        <v>595</v>
      </c>
      <c r="B207" s="50"/>
      <c r="C207" s="47">
        <v>-0.8</v>
      </c>
      <c r="D207" s="47">
        <v>-1.3</v>
      </c>
      <c r="E207" s="57" t="s">
        <v>896</v>
      </c>
    </row>
    <row r="208" spans="1:5" ht="12.75" customHeight="1">
      <c r="A208" s="56" t="s">
        <v>596</v>
      </c>
      <c r="B208" s="50"/>
      <c r="C208" s="47">
        <v>-0.9</v>
      </c>
      <c r="D208" s="47">
        <v>-1.6</v>
      </c>
      <c r="E208" s="57" t="s">
        <v>597</v>
      </c>
    </row>
    <row r="209" spans="1:5" ht="30" customHeight="1">
      <c r="A209" s="56" t="s">
        <v>598</v>
      </c>
      <c r="B209" s="50" t="s">
        <v>599</v>
      </c>
      <c r="C209" s="47">
        <v>-2.3</v>
      </c>
      <c r="D209" s="47">
        <v>-1.8</v>
      </c>
      <c r="E209" s="58" t="s">
        <v>600</v>
      </c>
    </row>
    <row r="210" spans="1:5" ht="12.75" customHeight="1">
      <c r="A210" s="56" t="s">
        <v>601</v>
      </c>
      <c r="B210" s="50"/>
      <c r="C210" s="47">
        <v>-0.9</v>
      </c>
      <c r="D210" s="47">
        <v>-1.4</v>
      </c>
      <c r="E210" s="57" t="s">
        <v>686</v>
      </c>
    </row>
    <row r="211" spans="1:5" ht="30" customHeight="1">
      <c r="A211" s="56" t="s">
        <v>602</v>
      </c>
      <c r="B211" s="50"/>
      <c r="C211" s="47">
        <v>-0.6</v>
      </c>
      <c r="D211" s="47">
        <v>-1</v>
      </c>
      <c r="E211" s="58" t="s">
        <v>603</v>
      </c>
    </row>
    <row r="212" spans="1:5" ht="12.75" customHeight="1">
      <c r="A212" s="56" t="s">
        <v>456</v>
      </c>
      <c r="B212" s="17"/>
      <c r="C212" s="47">
        <v>-0.7</v>
      </c>
      <c r="D212" s="47">
        <v>-1.2</v>
      </c>
      <c r="E212" s="57" t="s">
        <v>896</v>
      </c>
    </row>
    <row r="213" spans="1:5" ht="12.75" customHeight="1" thickBot="1">
      <c r="A213" s="59" t="s">
        <v>457</v>
      </c>
      <c r="B213" s="18"/>
      <c r="C213" s="61">
        <v>-1.6</v>
      </c>
      <c r="D213" s="61">
        <v>-2.6</v>
      </c>
      <c r="E213" s="62" t="s">
        <v>844</v>
      </c>
    </row>
    <row r="214" spans="2:5" ht="12.75" customHeight="1" thickBot="1" thickTop="1">
      <c r="B214" s="8"/>
      <c r="C214" s="7"/>
      <c r="D214" s="4"/>
      <c r="E214" s="8"/>
    </row>
    <row r="215" spans="1:5" ht="18" customHeight="1" thickBot="1" thickTop="1">
      <c r="A215" s="109" t="s">
        <v>1031</v>
      </c>
      <c r="B215" s="110"/>
      <c r="C215" s="110"/>
      <c r="D215" s="110"/>
      <c r="E215" s="111"/>
    </row>
    <row r="216" spans="1:5" ht="15" customHeight="1" thickBot="1">
      <c r="A216" s="29" t="s">
        <v>975</v>
      </c>
      <c r="B216" s="26" t="s">
        <v>976</v>
      </c>
      <c r="C216" s="27" t="s">
        <v>977</v>
      </c>
      <c r="D216" s="27" t="s">
        <v>978</v>
      </c>
      <c r="E216" s="30" t="s">
        <v>979</v>
      </c>
    </row>
    <row r="217" spans="1:5" ht="12.75" customHeight="1">
      <c r="A217" s="54" t="s">
        <v>458</v>
      </c>
      <c r="B217" s="49"/>
      <c r="C217" s="48">
        <v>1.5</v>
      </c>
      <c r="D217" s="48">
        <v>2.1</v>
      </c>
      <c r="E217" s="55" t="s">
        <v>611</v>
      </c>
    </row>
    <row r="218" spans="1:5" ht="12.75" customHeight="1">
      <c r="A218" s="56" t="s">
        <v>612</v>
      </c>
      <c r="B218" s="17"/>
      <c r="C218" s="47">
        <v>1.4</v>
      </c>
      <c r="D218" s="47">
        <v>2.4</v>
      </c>
      <c r="E218" s="57" t="s">
        <v>613</v>
      </c>
    </row>
    <row r="219" spans="1:5" ht="30" customHeight="1">
      <c r="A219" s="56" t="s">
        <v>614</v>
      </c>
      <c r="B219" s="17"/>
      <c r="C219" s="47">
        <v>1.2</v>
      </c>
      <c r="D219" s="47">
        <v>1.2</v>
      </c>
      <c r="E219" s="58" t="s">
        <v>460</v>
      </c>
    </row>
    <row r="220" spans="1:5" ht="30" customHeight="1">
      <c r="A220" s="56" t="s">
        <v>461</v>
      </c>
      <c r="B220" s="50" t="s">
        <v>462</v>
      </c>
      <c r="C220" s="47">
        <v>1.8</v>
      </c>
      <c r="D220" s="47">
        <v>1.1</v>
      </c>
      <c r="E220" s="58" t="s">
        <v>468</v>
      </c>
    </row>
    <row r="221" spans="1:5" ht="12.75" customHeight="1">
      <c r="A221" s="56" t="s">
        <v>622</v>
      </c>
      <c r="B221" s="50"/>
      <c r="C221" s="47">
        <v>0.9</v>
      </c>
      <c r="D221" s="47">
        <v>1.3</v>
      </c>
      <c r="E221" s="57" t="s">
        <v>623</v>
      </c>
    </row>
    <row r="222" spans="1:5" ht="12.75" customHeight="1">
      <c r="A222" s="56" t="s">
        <v>624</v>
      </c>
      <c r="B222" s="50"/>
      <c r="C222" s="47">
        <v>2.2</v>
      </c>
      <c r="D222" s="47">
        <v>3</v>
      </c>
      <c r="E222" s="57" t="s">
        <v>625</v>
      </c>
    </row>
    <row r="223" spans="1:5" ht="12.75" customHeight="1">
      <c r="A223" s="56" t="s">
        <v>626</v>
      </c>
      <c r="B223" s="50" t="s">
        <v>627</v>
      </c>
      <c r="C223" s="47">
        <v>0.7</v>
      </c>
      <c r="D223" s="47">
        <v>1.1</v>
      </c>
      <c r="E223" s="57" t="s">
        <v>628</v>
      </c>
    </row>
    <row r="224" spans="1:5" ht="30" customHeight="1">
      <c r="A224" s="56" t="s">
        <v>629</v>
      </c>
      <c r="B224" s="50"/>
      <c r="C224" s="47">
        <v>-2.6</v>
      </c>
      <c r="D224" s="47">
        <v>-1.9</v>
      </c>
      <c r="E224" s="58" t="s">
        <v>791</v>
      </c>
    </row>
    <row r="225" spans="1:5" ht="12.75" customHeight="1">
      <c r="A225" s="56" t="s">
        <v>792</v>
      </c>
      <c r="B225" s="50" t="s">
        <v>793</v>
      </c>
      <c r="C225" s="47">
        <v>-0.9</v>
      </c>
      <c r="D225" s="47">
        <v>-1.6</v>
      </c>
      <c r="E225" s="57" t="s">
        <v>794</v>
      </c>
    </row>
    <row r="226" spans="1:5" ht="12.75" customHeight="1">
      <c r="A226" s="56" t="s">
        <v>795</v>
      </c>
      <c r="B226" s="50" t="s">
        <v>796</v>
      </c>
      <c r="C226" s="47">
        <v>-1</v>
      </c>
      <c r="D226" s="47">
        <v>-1.1</v>
      </c>
      <c r="E226" s="57" t="s">
        <v>797</v>
      </c>
    </row>
    <row r="227" spans="1:5" ht="12.75" customHeight="1">
      <c r="A227" s="56" t="s">
        <v>798</v>
      </c>
      <c r="B227" s="50"/>
      <c r="C227" s="47">
        <v>-2.3</v>
      </c>
      <c r="D227" s="47">
        <v>-3.7</v>
      </c>
      <c r="E227" s="57" t="s">
        <v>490</v>
      </c>
    </row>
    <row r="228" spans="1:5" ht="30" customHeight="1">
      <c r="A228" s="56" t="s">
        <v>491</v>
      </c>
      <c r="B228" s="50"/>
      <c r="C228" s="47">
        <v>-1.5</v>
      </c>
      <c r="D228" s="47">
        <v>-1.9</v>
      </c>
      <c r="E228" s="58" t="s">
        <v>492</v>
      </c>
    </row>
    <row r="229" spans="1:5" ht="30" customHeight="1">
      <c r="A229" s="56" t="s">
        <v>493</v>
      </c>
      <c r="B229" s="50" t="s">
        <v>462</v>
      </c>
      <c r="C229" s="47">
        <v>-1.5</v>
      </c>
      <c r="D229" s="47">
        <v>-2.1</v>
      </c>
      <c r="E229" s="58" t="s">
        <v>494</v>
      </c>
    </row>
    <row r="230" spans="1:5" ht="12.75" customHeight="1">
      <c r="A230" s="56" t="s">
        <v>667</v>
      </c>
      <c r="B230" s="50" t="s">
        <v>668</v>
      </c>
      <c r="C230" s="47">
        <v>-1.5</v>
      </c>
      <c r="D230" s="47">
        <v>-2.7</v>
      </c>
      <c r="E230" s="57" t="s">
        <v>844</v>
      </c>
    </row>
    <row r="231" spans="1:5" ht="12.75" customHeight="1">
      <c r="A231" s="56" t="s">
        <v>669</v>
      </c>
      <c r="B231" s="50"/>
      <c r="C231" s="47">
        <v>-1.2</v>
      </c>
      <c r="D231" s="47">
        <v>-1.8</v>
      </c>
      <c r="E231" s="57" t="s">
        <v>670</v>
      </c>
    </row>
    <row r="232" spans="1:5" ht="30" customHeight="1">
      <c r="A232" s="56" t="s">
        <v>671</v>
      </c>
      <c r="B232" s="50"/>
      <c r="C232" s="47">
        <v>-0.7</v>
      </c>
      <c r="D232" s="47">
        <v>-1.1</v>
      </c>
      <c r="E232" s="58" t="s">
        <v>495</v>
      </c>
    </row>
    <row r="233" spans="1:5" ht="12.75" customHeight="1">
      <c r="A233" s="56" t="s">
        <v>824</v>
      </c>
      <c r="B233" s="50"/>
      <c r="C233" s="47">
        <v>-0.9</v>
      </c>
      <c r="D233" s="47">
        <v>-1.6</v>
      </c>
      <c r="E233" s="57" t="s">
        <v>825</v>
      </c>
    </row>
    <row r="234" spans="1:5" ht="12.75" customHeight="1">
      <c r="A234" s="56" t="s">
        <v>496</v>
      </c>
      <c r="B234" s="50" t="s">
        <v>497</v>
      </c>
      <c r="C234" s="47">
        <v>-1.4</v>
      </c>
      <c r="D234" s="47">
        <v>-2.4</v>
      </c>
      <c r="E234" s="57" t="s">
        <v>896</v>
      </c>
    </row>
    <row r="235" spans="1:5" ht="12.75" customHeight="1">
      <c r="A235" s="56" t="s">
        <v>498</v>
      </c>
      <c r="B235" s="50" t="s">
        <v>499</v>
      </c>
      <c r="C235" s="47">
        <v>-1.6</v>
      </c>
      <c r="D235" s="47">
        <v>-2.8</v>
      </c>
      <c r="E235" s="57" t="s">
        <v>500</v>
      </c>
    </row>
    <row r="236" spans="1:5" ht="12.75" customHeight="1">
      <c r="A236" s="56" t="s">
        <v>501</v>
      </c>
      <c r="B236" s="50"/>
      <c r="C236" s="47">
        <v>-2.5</v>
      </c>
      <c r="D236" s="47">
        <v>-3.6</v>
      </c>
      <c r="E236" s="57" t="s">
        <v>896</v>
      </c>
    </row>
    <row r="237" spans="1:5" ht="12.75" customHeight="1">
      <c r="A237" s="56" t="s">
        <v>502</v>
      </c>
      <c r="B237" s="50" t="s">
        <v>503</v>
      </c>
      <c r="C237" s="47">
        <v>-0.9</v>
      </c>
      <c r="D237" s="47">
        <v>-1.3</v>
      </c>
      <c r="E237" s="57" t="s">
        <v>504</v>
      </c>
    </row>
    <row r="238" spans="1:5" ht="12.75" customHeight="1">
      <c r="A238" s="56" t="s">
        <v>505</v>
      </c>
      <c r="B238" s="50"/>
      <c r="C238" s="47">
        <v>-0.7</v>
      </c>
      <c r="D238" s="47">
        <v>-1.1</v>
      </c>
      <c r="E238" s="57" t="s">
        <v>896</v>
      </c>
    </row>
    <row r="239" spans="1:5" ht="30" customHeight="1" thickBot="1">
      <c r="A239" s="59" t="s">
        <v>873</v>
      </c>
      <c r="B239" s="60" t="s">
        <v>874</v>
      </c>
      <c r="C239" s="61">
        <v>-1.1</v>
      </c>
      <c r="D239" s="61">
        <v>-1.9</v>
      </c>
      <c r="E239" s="63" t="s">
        <v>875</v>
      </c>
    </row>
    <row r="240" spans="2:5" ht="12.75" customHeight="1" thickBot="1" thickTop="1">
      <c r="B240" s="8"/>
      <c r="C240" s="7"/>
      <c r="D240" s="4"/>
      <c r="E240" s="8"/>
    </row>
    <row r="241" spans="1:5" ht="18" customHeight="1" thickBot="1" thickTop="1">
      <c r="A241" s="109" t="s">
        <v>1032</v>
      </c>
      <c r="B241" s="110"/>
      <c r="C241" s="110"/>
      <c r="D241" s="110"/>
      <c r="E241" s="111"/>
    </row>
    <row r="242" spans="1:5" ht="15" customHeight="1" thickBot="1">
      <c r="A242" s="29" t="s">
        <v>975</v>
      </c>
      <c r="B242" s="26" t="s">
        <v>976</v>
      </c>
      <c r="C242" s="27" t="s">
        <v>977</v>
      </c>
      <c r="D242" s="27" t="s">
        <v>978</v>
      </c>
      <c r="E242" s="30" t="s">
        <v>979</v>
      </c>
    </row>
    <row r="243" spans="1:5" ht="12.75" customHeight="1">
      <c r="A243" s="54" t="s">
        <v>506</v>
      </c>
      <c r="B243" s="49" t="s">
        <v>507</v>
      </c>
      <c r="C243" s="48">
        <v>0.7</v>
      </c>
      <c r="D243" s="48">
        <v>1.1</v>
      </c>
      <c r="E243" s="55" t="s">
        <v>508</v>
      </c>
    </row>
    <row r="244" spans="1:5" ht="12.75" customHeight="1">
      <c r="A244" s="56" t="s">
        <v>509</v>
      </c>
      <c r="B244" s="50"/>
      <c r="C244" s="47">
        <v>0.6</v>
      </c>
      <c r="D244" s="47">
        <v>1</v>
      </c>
      <c r="E244" s="57" t="s">
        <v>510</v>
      </c>
    </row>
    <row r="245" spans="1:5" ht="12.75" customHeight="1">
      <c r="A245" s="56" t="s">
        <v>511</v>
      </c>
      <c r="B245" s="50"/>
      <c r="C245" s="47">
        <v>-1.2</v>
      </c>
      <c r="D245" s="47">
        <v>-2.2</v>
      </c>
      <c r="E245" s="57" t="s">
        <v>896</v>
      </c>
    </row>
    <row r="246" spans="1:5" ht="12.75" customHeight="1">
      <c r="A246" s="56" t="s">
        <v>512</v>
      </c>
      <c r="B246" s="17"/>
      <c r="C246" s="47">
        <v>-1.3</v>
      </c>
      <c r="D246" s="47">
        <v>-2</v>
      </c>
      <c r="E246" s="57" t="s">
        <v>513</v>
      </c>
    </row>
    <row r="247" spans="1:5" ht="30" customHeight="1" thickBot="1">
      <c r="A247" s="59" t="s">
        <v>514</v>
      </c>
      <c r="B247" s="18"/>
      <c r="C247" s="61">
        <v>-0.9</v>
      </c>
      <c r="D247" s="61">
        <v>-1.6</v>
      </c>
      <c r="E247" s="63" t="s">
        <v>515</v>
      </c>
    </row>
    <row r="248" spans="2:5" ht="12.75" customHeight="1" thickBot="1" thickTop="1">
      <c r="B248" s="8"/>
      <c r="C248" s="7"/>
      <c r="D248" s="4"/>
      <c r="E248" s="8"/>
    </row>
    <row r="249" spans="1:5" ht="18" customHeight="1" thickBot="1" thickTop="1">
      <c r="A249" s="109" t="s">
        <v>516</v>
      </c>
      <c r="B249" s="113"/>
      <c r="C249" s="113"/>
      <c r="D249" s="113"/>
      <c r="E249" s="114"/>
    </row>
    <row r="250" spans="1:5" ht="15" customHeight="1" thickBot="1">
      <c r="A250" s="29" t="s">
        <v>975</v>
      </c>
      <c r="B250" s="26" t="s">
        <v>976</v>
      </c>
      <c r="C250" s="27" t="s">
        <v>977</v>
      </c>
      <c r="D250" s="27" t="s">
        <v>978</v>
      </c>
      <c r="E250" s="30" t="s">
        <v>979</v>
      </c>
    </row>
    <row r="251" spans="1:5" ht="12.75" customHeight="1">
      <c r="A251" s="54" t="s">
        <v>517</v>
      </c>
      <c r="B251" s="49" t="s">
        <v>518</v>
      </c>
      <c r="C251" s="48">
        <v>-1.7</v>
      </c>
      <c r="D251" s="48">
        <v>-2.8</v>
      </c>
      <c r="E251" s="55" t="s">
        <v>519</v>
      </c>
    </row>
    <row r="252" spans="1:5" ht="12.75" customHeight="1">
      <c r="A252" s="56" t="s">
        <v>520</v>
      </c>
      <c r="B252" s="50" t="s">
        <v>521</v>
      </c>
      <c r="C252" s="47">
        <v>-0.8</v>
      </c>
      <c r="D252" s="47">
        <v>-1.4</v>
      </c>
      <c r="E252" s="57" t="s">
        <v>537</v>
      </c>
    </row>
    <row r="253" spans="1:5" ht="30" customHeight="1">
      <c r="A253" s="56" t="s">
        <v>538</v>
      </c>
      <c r="B253" s="50"/>
      <c r="C253" s="47">
        <v>-1.3</v>
      </c>
      <c r="D253" s="47">
        <v>-1.6</v>
      </c>
      <c r="E253" s="58" t="s">
        <v>529</v>
      </c>
    </row>
    <row r="254" spans="1:5" ht="12.75" customHeight="1">
      <c r="A254" s="56" t="s">
        <v>530</v>
      </c>
      <c r="B254" s="50"/>
      <c r="C254" s="47">
        <v>-0.7</v>
      </c>
      <c r="D254" s="47">
        <v>-1</v>
      </c>
      <c r="E254" s="57" t="s">
        <v>531</v>
      </c>
    </row>
    <row r="255" spans="1:5" ht="12.75" customHeight="1">
      <c r="A255" s="56" t="s">
        <v>395</v>
      </c>
      <c r="B255" s="50"/>
      <c r="C255" s="47">
        <v>-0.6</v>
      </c>
      <c r="D255" s="47">
        <v>-1</v>
      </c>
      <c r="E255" s="57" t="s">
        <v>383</v>
      </c>
    </row>
    <row r="256" spans="1:5" ht="30" customHeight="1" thickBot="1">
      <c r="A256" s="59" t="s">
        <v>384</v>
      </c>
      <c r="B256" s="60"/>
      <c r="C256" s="61">
        <v>-0.7</v>
      </c>
      <c r="D256" s="61">
        <v>-1.2</v>
      </c>
      <c r="E256" s="63" t="s">
        <v>545</v>
      </c>
    </row>
    <row r="257" spans="2:5" ht="12.75" customHeight="1" thickBot="1" thickTop="1">
      <c r="B257" s="8"/>
      <c r="C257" s="7"/>
      <c r="D257" s="4"/>
      <c r="E257" s="8"/>
    </row>
    <row r="258" spans="1:5" ht="18" customHeight="1" thickBot="1" thickTop="1">
      <c r="A258" s="109" t="s">
        <v>1033</v>
      </c>
      <c r="B258" s="110"/>
      <c r="C258" s="110"/>
      <c r="D258" s="110"/>
      <c r="E258" s="111"/>
    </row>
    <row r="259" spans="1:5" ht="15" customHeight="1" thickBot="1">
      <c r="A259" s="29" t="s">
        <v>975</v>
      </c>
      <c r="B259" s="26" t="s">
        <v>976</v>
      </c>
      <c r="C259" s="27" t="s">
        <v>977</v>
      </c>
      <c r="D259" s="27" t="s">
        <v>978</v>
      </c>
      <c r="E259" s="30" t="s">
        <v>979</v>
      </c>
    </row>
    <row r="260" spans="1:5" ht="12.75" customHeight="1">
      <c r="A260" s="54" t="s">
        <v>546</v>
      </c>
      <c r="B260" s="49"/>
      <c r="C260" s="48">
        <v>0.9</v>
      </c>
      <c r="D260" s="48">
        <v>1.4</v>
      </c>
      <c r="E260" s="55" t="s">
        <v>710</v>
      </c>
    </row>
    <row r="261" spans="1:5" ht="12.75" customHeight="1">
      <c r="A261" s="56" t="s">
        <v>711</v>
      </c>
      <c r="B261" s="50"/>
      <c r="C261" s="47">
        <v>0.8</v>
      </c>
      <c r="D261" s="47">
        <v>1.3</v>
      </c>
      <c r="E261" s="57" t="s">
        <v>586</v>
      </c>
    </row>
    <row r="262" spans="1:5" ht="12.75" customHeight="1">
      <c r="A262" s="56" t="s">
        <v>712</v>
      </c>
      <c r="B262" s="50" t="s">
        <v>713</v>
      </c>
      <c r="C262" s="47">
        <v>0.7</v>
      </c>
      <c r="D262" s="47">
        <v>1.2</v>
      </c>
      <c r="E262" s="57" t="s">
        <v>714</v>
      </c>
    </row>
    <row r="263" spans="1:5" ht="12.75" customHeight="1">
      <c r="A263" s="56" t="s">
        <v>715</v>
      </c>
      <c r="B263" s="50" t="s">
        <v>716</v>
      </c>
      <c r="C263" s="47">
        <v>-0.8</v>
      </c>
      <c r="D263" s="47">
        <v>-1.4</v>
      </c>
      <c r="E263" s="57" t="s">
        <v>717</v>
      </c>
    </row>
    <row r="264" spans="1:5" ht="30" customHeight="1">
      <c r="A264" s="56" t="s">
        <v>718</v>
      </c>
      <c r="B264" s="50"/>
      <c r="C264" s="47">
        <v>-1</v>
      </c>
      <c r="D264" s="47">
        <v>-1.4</v>
      </c>
      <c r="E264" s="58" t="s">
        <v>719</v>
      </c>
    </row>
    <row r="265" spans="1:5" ht="12.75" customHeight="1">
      <c r="A265" s="56" t="s">
        <v>720</v>
      </c>
      <c r="B265" s="50" t="s">
        <v>721</v>
      </c>
      <c r="C265" s="47">
        <v>-1.3</v>
      </c>
      <c r="D265" s="47">
        <v>-2.2</v>
      </c>
      <c r="E265" s="57" t="s">
        <v>722</v>
      </c>
    </row>
    <row r="266" spans="1:5" ht="12.75" customHeight="1" thickBot="1">
      <c r="A266" s="59" t="s">
        <v>723</v>
      </c>
      <c r="B266" s="60" t="s">
        <v>724</v>
      </c>
      <c r="C266" s="61">
        <v>-0.8</v>
      </c>
      <c r="D266" s="61">
        <v>-1.4</v>
      </c>
      <c r="E266" s="62" t="s">
        <v>560</v>
      </c>
    </row>
    <row r="267" spans="2:5" ht="12.75" customHeight="1" thickBot="1" thickTop="1">
      <c r="B267" s="8"/>
      <c r="C267" s="7"/>
      <c r="D267" s="4"/>
      <c r="E267" s="8"/>
    </row>
    <row r="268" spans="1:5" ht="18" customHeight="1" thickBot="1" thickTop="1">
      <c r="A268" s="109" t="s">
        <v>577</v>
      </c>
      <c r="B268" s="110"/>
      <c r="C268" s="110"/>
      <c r="D268" s="110"/>
      <c r="E268" s="111"/>
    </row>
    <row r="269" spans="1:5" ht="15" customHeight="1" thickBot="1">
      <c r="A269" s="29" t="s">
        <v>975</v>
      </c>
      <c r="B269" s="26" t="s">
        <v>976</v>
      </c>
      <c r="C269" s="27" t="s">
        <v>977</v>
      </c>
      <c r="D269" s="27" t="s">
        <v>978</v>
      </c>
      <c r="E269" s="30" t="s">
        <v>979</v>
      </c>
    </row>
    <row r="270" spans="1:5" ht="12.75" customHeight="1">
      <c r="A270" s="54" t="s">
        <v>578</v>
      </c>
      <c r="B270" s="49"/>
      <c r="C270" s="48">
        <v>0.9</v>
      </c>
      <c r="D270" s="48">
        <v>1.6</v>
      </c>
      <c r="E270" s="55" t="s">
        <v>896</v>
      </c>
    </row>
    <row r="271" spans="1:5" ht="30" customHeight="1">
      <c r="A271" s="56" t="s">
        <v>579</v>
      </c>
      <c r="B271" s="50" t="s">
        <v>580</v>
      </c>
      <c r="C271" s="47">
        <v>1.3</v>
      </c>
      <c r="D271" s="47">
        <v>1.4</v>
      </c>
      <c r="E271" s="58" t="s">
        <v>427</v>
      </c>
    </row>
    <row r="272" spans="1:5" ht="30" customHeight="1">
      <c r="A272" s="56" t="s">
        <v>428</v>
      </c>
      <c r="B272" s="50"/>
      <c r="C272" s="47">
        <v>-0.7</v>
      </c>
      <c r="D272" s="47">
        <v>-1.2</v>
      </c>
      <c r="E272" s="58" t="s">
        <v>429</v>
      </c>
    </row>
    <row r="273" spans="1:5" ht="12.75" customHeight="1">
      <c r="A273" s="56" t="s">
        <v>430</v>
      </c>
      <c r="B273" s="50"/>
      <c r="C273" s="47">
        <v>-1.2</v>
      </c>
      <c r="D273" s="47">
        <v>-1.9</v>
      </c>
      <c r="E273" s="57" t="s">
        <v>686</v>
      </c>
    </row>
    <row r="274" spans="1:5" ht="30" customHeight="1">
      <c r="A274" s="56" t="s">
        <v>431</v>
      </c>
      <c r="B274" s="50"/>
      <c r="C274" s="47"/>
      <c r="D274" s="47"/>
      <c r="E274" s="58" t="s">
        <v>432</v>
      </c>
    </row>
    <row r="275" spans="1:5" ht="12.75" customHeight="1">
      <c r="A275" s="56" t="s">
        <v>433</v>
      </c>
      <c r="B275" s="50"/>
      <c r="C275" s="47">
        <v>-1</v>
      </c>
      <c r="D275" s="47">
        <v>-1.2</v>
      </c>
      <c r="E275" s="57" t="s">
        <v>434</v>
      </c>
    </row>
    <row r="276" spans="1:5" ht="30" customHeight="1">
      <c r="A276" s="56" t="s">
        <v>514</v>
      </c>
      <c r="B276" s="50"/>
      <c r="C276" s="47">
        <v>-0.9</v>
      </c>
      <c r="D276" s="47">
        <v>-1.6</v>
      </c>
      <c r="E276" s="58" t="s">
        <v>435</v>
      </c>
    </row>
    <row r="277" spans="1:5" ht="30" customHeight="1">
      <c r="A277" s="56" t="s">
        <v>436</v>
      </c>
      <c r="B277" s="50" t="s">
        <v>437</v>
      </c>
      <c r="C277" s="47">
        <v>-0.9</v>
      </c>
      <c r="D277" s="47">
        <v>-1.7</v>
      </c>
      <c r="E277" s="58" t="s">
        <v>438</v>
      </c>
    </row>
    <row r="278" spans="1:5" ht="30" customHeight="1" thickBot="1">
      <c r="A278" s="59" t="s">
        <v>439</v>
      </c>
      <c r="B278" s="60"/>
      <c r="C278" s="61">
        <v>-1.3</v>
      </c>
      <c r="D278" s="61">
        <v>-2.1</v>
      </c>
      <c r="E278" s="63" t="s">
        <v>440</v>
      </c>
    </row>
    <row r="279" spans="2:5" ht="12.75" customHeight="1" thickBot="1" thickTop="1">
      <c r="B279" s="9"/>
      <c r="C279" s="10"/>
      <c r="D279" s="5"/>
      <c r="E279" s="8"/>
    </row>
    <row r="280" spans="1:5" ht="18" customHeight="1" thickBot="1" thickTop="1">
      <c r="A280" s="109" t="s">
        <v>1034</v>
      </c>
      <c r="B280" s="110"/>
      <c r="C280" s="110"/>
      <c r="D280" s="110"/>
      <c r="E280" s="111"/>
    </row>
    <row r="281" spans="1:5" ht="15" customHeight="1" thickBot="1">
      <c r="A281" s="29" t="s">
        <v>975</v>
      </c>
      <c r="B281" s="26" t="s">
        <v>976</v>
      </c>
      <c r="C281" s="27" t="s">
        <v>977</v>
      </c>
      <c r="D281" s="27" t="s">
        <v>978</v>
      </c>
      <c r="E281" s="30" t="s">
        <v>979</v>
      </c>
    </row>
    <row r="282" spans="1:5" ht="12.75" customHeight="1">
      <c r="A282" s="54" t="s">
        <v>459</v>
      </c>
      <c r="B282" s="49"/>
      <c r="C282" s="48">
        <v>1.3</v>
      </c>
      <c r="D282" s="48">
        <v>1.3</v>
      </c>
      <c r="E282" s="55" t="s">
        <v>450</v>
      </c>
    </row>
    <row r="283" spans="1:5" ht="12.75" customHeight="1">
      <c r="A283" s="56" t="s">
        <v>451</v>
      </c>
      <c r="B283" s="50"/>
      <c r="C283" s="47">
        <v>1</v>
      </c>
      <c r="D283" s="47">
        <v>1.2</v>
      </c>
      <c r="E283" s="57" t="s">
        <v>452</v>
      </c>
    </row>
    <row r="284" spans="1:5" ht="12.75" customHeight="1">
      <c r="A284" s="56" t="s">
        <v>453</v>
      </c>
      <c r="B284" s="50"/>
      <c r="C284" s="47">
        <v>1.2</v>
      </c>
      <c r="D284" s="47">
        <v>1.5</v>
      </c>
      <c r="E284" s="57" t="s">
        <v>450</v>
      </c>
    </row>
    <row r="285" spans="1:5" ht="12.75" customHeight="1">
      <c r="A285" s="56" t="s">
        <v>454</v>
      </c>
      <c r="B285" s="50" t="s">
        <v>455</v>
      </c>
      <c r="C285" s="47">
        <v>0.7</v>
      </c>
      <c r="D285" s="47">
        <v>1.2</v>
      </c>
      <c r="E285" s="57" t="s">
        <v>298</v>
      </c>
    </row>
    <row r="286" spans="1:5" ht="12.75" customHeight="1">
      <c r="A286" s="56" t="s">
        <v>299</v>
      </c>
      <c r="B286" s="50" t="s">
        <v>469</v>
      </c>
      <c r="C286" s="47">
        <v>-0.9</v>
      </c>
      <c r="D286" s="47">
        <v>-1.4</v>
      </c>
      <c r="E286" s="57" t="s">
        <v>470</v>
      </c>
    </row>
    <row r="287" spans="1:5" ht="12.75" customHeight="1">
      <c r="A287" s="56" t="s">
        <v>630</v>
      </c>
      <c r="B287" s="50"/>
      <c r="C287" s="47">
        <v>-0.7</v>
      </c>
      <c r="D287" s="47">
        <v>-1</v>
      </c>
      <c r="E287" s="57" t="s">
        <v>631</v>
      </c>
    </row>
    <row r="288" spans="1:5" ht="12.75" customHeight="1">
      <c r="A288" s="56" t="s">
        <v>632</v>
      </c>
      <c r="B288" s="50" t="s">
        <v>633</v>
      </c>
      <c r="C288" s="47">
        <v>-0.8</v>
      </c>
      <c r="D288" s="47">
        <v>-1.3</v>
      </c>
      <c r="E288" s="57" t="s">
        <v>634</v>
      </c>
    </row>
    <row r="289" spans="1:5" ht="12.75" customHeight="1">
      <c r="A289" s="56" t="s">
        <v>635</v>
      </c>
      <c r="B289" s="50"/>
      <c r="C289" s="47">
        <v>-1</v>
      </c>
      <c r="D289" s="47">
        <v>-1.6</v>
      </c>
      <c r="E289" s="57" t="s">
        <v>450</v>
      </c>
    </row>
    <row r="290" spans="1:5" ht="12.75" customHeight="1">
      <c r="A290" s="56" t="s">
        <v>636</v>
      </c>
      <c r="B290" s="50" t="s">
        <v>637</v>
      </c>
      <c r="C290" s="47">
        <v>-1</v>
      </c>
      <c r="D290" s="47">
        <v>-1.7</v>
      </c>
      <c r="E290" s="57" t="s">
        <v>638</v>
      </c>
    </row>
    <row r="291" spans="1:5" ht="12.75" customHeight="1">
      <c r="A291" s="56" t="s">
        <v>639</v>
      </c>
      <c r="B291" s="50" t="s">
        <v>640</v>
      </c>
      <c r="C291" s="47">
        <v>-1.3</v>
      </c>
      <c r="D291" s="47">
        <v>-2.3</v>
      </c>
      <c r="E291" s="57" t="s">
        <v>641</v>
      </c>
    </row>
    <row r="292" spans="1:5" ht="30" customHeight="1" thickBot="1">
      <c r="A292" s="59" t="s">
        <v>642</v>
      </c>
      <c r="B292" s="60" t="s">
        <v>643</v>
      </c>
      <c r="C292" s="61">
        <v>-0.7</v>
      </c>
      <c r="D292" s="61">
        <v>-1.3</v>
      </c>
      <c r="E292" s="63" t="s">
        <v>644</v>
      </c>
    </row>
    <row r="293" spans="2:5" ht="12.75" customHeight="1" thickBot="1" thickTop="1">
      <c r="B293" s="9"/>
      <c r="C293" s="10"/>
      <c r="D293" s="5"/>
      <c r="E293" s="8"/>
    </row>
    <row r="294" spans="1:5" ht="18" customHeight="1" thickBot="1" thickTop="1">
      <c r="A294" s="109" t="s">
        <v>1035</v>
      </c>
      <c r="B294" s="110"/>
      <c r="C294" s="110"/>
      <c r="D294" s="110"/>
      <c r="E294" s="111"/>
    </row>
    <row r="295" spans="1:5" ht="15" customHeight="1" thickBot="1">
      <c r="A295" s="29" t="s">
        <v>975</v>
      </c>
      <c r="B295" s="26" t="s">
        <v>976</v>
      </c>
      <c r="C295" s="27" t="s">
        <v>977</v>
      </c>
      <c r="D295" s="27" t="s">
        <v>978</v>
      </c>
      <c r="E295" s="30" t="s">
        <v>979</v>
      </c>
    </row>
    <row r="296" spans="1:5" ht="12.75" customHeight="1" thickBot="1">
      <c r="A296" s="65" t="s">
        <v>482</v>
      </c>
      <c r="B296" s="66"/>
      <c r="C296" s="67">
        <v>-0.7</v>
      </c>
      <c r="D296" s="67">
        <v>-1.1</v>
      </c>
      <c r="E296" s="68" t="s">
        <v>896</v>
      </c>
    </row>
    <row r="297" spans="2:5" ht="12.75" customHeight="1" thickBot="1" thickTop="1">
      <c r="B297" s="9"/>
      <c r="C297" s="10"/>
      <c r="D297" s="5"/>
      <c r="E297" s="8"/>
    </row>
    <row r="298" spans="1:5" ht="18" customHeight="1" thickBot="1" thickTop="1">
      <c r="A298" s="112" t="s">
        <v>1036</v>
      </c>
      <c r="B298" s="110"/>
      <c r="C298" s="110"/>
      <c r="D298" s="110"/>
      <c r="E298" s="111"/>
    </row>
    <row r="299" spans="1:5" ht="15" customHeight="1" thickBot="1">
      <c r="A299" s="29" t="s">
        <v>975</v>
      </c>
      <c r="B299" s="26" t="s">
        <v>976</v>
      </c>
      <c r="C299" s="27" t="s">
        <v>977</v>
      </c>
      <c r="D299" s="27" t="s">
        <v>978</v>
      </c>
      <c r="E299" s="30" t="s">
        <v>979</v>
      </c>
    </row>
    <row r="300" spans="1:5" ht="30" customHeight="1">
      <c r="A300" s="54" t="s">
        <v>483</v>
      </c>
      <c r="B300" s="49"/>
      <c r="C300" s="48">
        <v>0.7</v>
      </c>
      <c r="D300" s="48">
        <v>1.2</v>
      </c>
      <c r="E300" s="64" t="s">
        <v>484</v>
      </c>
    </row>
    <row r="301" spans="1:5" ht="12.75" customHeight="1">
      <c r="A301" s="56" t="s">
        <v>485</v>
      </c>
      <c r="B301" s="50"/>
      <c r="C301" s="47">
        <v>-0.7</v>
      </c>
      <c r="D301" s="47">
        <v>-1.2</v>
      </c>
      <c r="E301" s="57" t="s">
        <v>486</v>
      </c>
    </row>
    <row r="302" spans="1:5" ht="12.75" customHeight="1">
      <c r="A302" s="56" t="s">
        <v>845</v>
      </c>
      <c r="B302" s="50" t="s">
        <v>846</v>
      </c>
      <c r="C302" s="47">
        <v>-0.8</v>
      </c>
      <c r="D302" s="47">
        <v>-1.4</v>
      </c>
      <c r="E302" s="57" t="s">
        <v>847</v>
      </c>
    </row>
    <row r="303" spans="1:5" ht="12.75" customHeight="1">
      <c r="A303" s="56" t="s">
        <v>701</v>
      </c>
      <c r="B303" s="50"/>
      <c r="C303" s="47">
        <v>-1.3</v>
      </c>
      <c r="D303" s="47">
        <v>-2.3</v>
      </c>
      <c r="E303" s="57" t="s">
        <v>857</v>
      </c>
    </row>
    <row r="304" spans="1:5" ht="12.75" customHeight="1">
      <c r="A304" s="56" t="s">
        <v>487</v>
      </c>
      <c r="B304" s="50"/>
      <c r="C304" s="47">
        <v>-0.9</v>
      </c>
      <c r="D304" s="47">
        <v>-1.6</v>
      </c>
      <c r="E304" s="57" t="s">
        <v>488</v>
      </c>
    </row>
    <row r="305" spans="1:5" ht="12.75" customHeight="1" thickBot="1">
      <c r="A305" s="59" t="s">
        <v>489</v>
      </c>
      <c r="B305" s="60"/>
      <c r="C305" s="61">
        <v>-1.1</v>
      </c>
      <c r="D305" s="61">
        <v>-1.8</v>
      </c>
      <c r="E305" s="62" t="s">
        <v>844</v>
      </c>
    </row>
    <row r="306" spans="2:5" ht="12.75" customHeight="1" thickBot="1" thickTop="1">
      <c r="B306" s="9"/>
      <c r="C306" s="10"/>
      <c r="D306" s="5"/>
      <c r="E306" s="8"/>
    </row>
    <row r="307" spans="1:5" ht="18" customHeight="1" thickBot="1" thickTop="1">
      <c r="A307" s="109" t="s">
        <v>1037</v>
      </c>
      <c r="B307" s="110"/>
      <c r="C307" s="110"/>
      <c r="D307" s="110"/>
      <c r="E307" s="111"/>
    </row>
    <row r="308" spans="1:5" ht="15" customHeight="1" thickBot="1">
      <c r="A308" s="29" t="s">
        <v>975</v>
      </c>
      <c r="B308" s="26" t="s">
        <v>976</v>
      </c>
      <c r="C308" s="27" t="s">
        <v>977</v>
      </c>
      <c r="D308" s="27" t="s">
        <v>978</v>
      </c>
      <c r="E308" s="30" t="s">
        <v>979</v>
      </c>
    </row>
    <row r="309" spans="1:5" ht="12.75" customHeight="1">
      <c r="A309" s="54" t="s">
        <v>346</v>
      </c>
      <c r="B309" s="49" t="s">
        <v>347</v>
      </c>
      <c r="C309" s="48">
        <v>0.6</v>
      </c>
      <c r="D309" s="48">
        <v>1</v>
      </c>
      <c r="E309" s="55" t="s">
        <v>348</v>
      </c>
    </row>
    <row r="310" spans="1:5" ht="12.75" customHeight="1">
      <c r="A310" s="56" t="s">
        <v>349</v>
      </c>
      <c r="B310" s="50"/>
      <c r="C310" s="47">
        <v>0.7</v>
      </c>
      <c r="D310" s="47">
        <v>1.2</v>
      </c>
      <c r="E310" s="57" t="s">
        <v>686</v>
      </c>
    </row>
    <row r="311" spans="1:5" ht="12.75" customHeight="1">
      <c r="A311" s="56" t="s">
        <v>350</v>
      </c>
      <c r="B311" s="50"/>
      <c r="C311" s="47">
        <v>1.1</v>
      </c>
      <c r="D311" s="47">
        <v>1.7</v>
      </c>
      <c r="E311" s="57"/>
    </row>
    <row r="312" spans="1:5" ht="12.75" customHeight="1">
      <c r="A312" s="56" t="s">
        <v>351</v>
      </c>
      <c r="B312" s="50" t="s">
        <v>352</v>
      </c>
      <c r="C312" s="47">
        <v>-0.6</v>
      </c>
      <c r="D312" s="47">
        <v>-1.1</v>
      </c>
      <c r="E312" s="57" t="s">
        <v>353</v>
      </c>
    </row>
    <row r="313" spans="1:5" ht="30" customHeight="1">
      <c r="A313" s="56" t="s">
        <v>354</v>
      </c>
      <c r="B313" s="50"/>
      <c r="C313" s="47">
        <v>-0.6</v>
      </c>
      <c r="D313" s="47">
        <v>-1.1</v>
      </c>
      <c r="E313" s="58" t="s">
        <v>355</v>
      </c>
    </row>
    <row r="314" spans="1:5" ht="12.75" customHeight="1">
      <c r="A314" s="56" t="s">
        <v>765</v>
      </c>
      <c r="B314" s="50"/>
      <c r="C314" s="47">
        <v>-1</v>
      </c>
      <c r="D314" s="47">
        <v>-1.8</v>
      </c>
      <c r="E314" s="57" t="s">
        <v>766</v>
      </c>
    </row>
    <row r="315" spans="1:5" ht="12.75" customHeight="1">
      <c r="A315" s="56" t="s">
        <v>356</v>
      </c>
      <c r="B315" s="50" t="s">
        <v>357</v>
      </c>
      <c r="C315" s="47">
        <v>-0.7</v>
      </c>
      <c r="D315" s="47">
        <v>-1</v>
      </c>
      <c r="E315" s="57" t="s">
        <v>358</v>
      </c>
    </row>
    <row r="316" spans="1:5" ht="12.75" customHeight="1">
      <c r="A316" s="56" t="s">
        <v>359</v>
      </c>
      <c r="B316" s="50"/>
      <c r="C316" s="47">
        <v>-2</v>
      </c>
      <c r="D316" s="47">
        <v>-1.5</v>
      </c>
      <c r="E316" s="57" t="s">
        <v>360</v>
      </c>
    </row>
    <row r="317" spans="1:5" ht="49.5" customHeight="1" thickBot="1">
      <c r="A317" s="59" t="s">
        <v>439</v>
      </c>
      <c r="B317" s="60"/>
      <c r="C317" s="61">
        <v>-1.3</v>
      </c>
      <c r="D317" s="61">
        <v>-2.1</v>
      </c>
      <c r="E317" s="63" t="s">
        <v>440</v>
      </c>
    </row>
    <row r="318" spans="2:5" ht="12.75" customHeight="1" thickBot="1" thickTop="1">
      <c r="B318" s="8"/>
      <c r="C318" s="7"/>
      <c r="D318" s="4"/>
      <c r="E318" s="8"/>
    </row>
    <row r="319" spans="1:5" ht="18" customHeight="1" thickBot="1" thickTop="1">
      <c r="A319" s="109" t="s">
        <v>1038</v>
      </c>
      <c r="B319" s="110"/>
      <c r="C319" s="110"/>
      <c r="D319" s="110"/>
      <c r="E319" s="111"/>
    </row>
    <row r="320" spans="1:5" ht="15" customHeight="1" thickBot="1">
      <c r="A320" s="29" t="s">
        <v>975</v>
      </c>
      <c r="B320" s="26" t="s">
        <v>976</v>
      </c>
      <c r="C320" s="27" t="s">
        <v>977</v>
      </c>
      <c r="D320" s="27" t="s">
        <v>978</v>
      </c>
      <c r="E320" s="30" t="s">
        <v>979</v>
      </c>
    </row>
    <row r="321" spans="1:5" ht="12.75" customHeight="1">
      <c r="A321" s="54" t="s">
        <v>361</v>
      </c>
      <c r="B321" s="49"/>
      <c r="C321" s="48">
        <v>1.3</v>
      </c>
      <c r="D321" s="48">
        <v>2.2</v>
      </c>
      <c r="E321" s="55" t="s">
        <v>362</v>
      </c>
    </row>
    <row r="322" spans="1:5" ht="12.75" customHeight="1">
      <c r="A322" s="56" t="s">
        <v>363</v>
      </c>
      <c r="B322" s="50"/>
      <c r="C322" s="47">
        <v>1.6</v>
      </c>
      <c r="D322" s="47">
        <v>2.8</v>
      </c>
      <c r="E322" s="57" t="s">
        <v>364</v>
      </c>
    </row>
    <row r="323" spans="1:5" ht="12.75" customHeight="1">
      <c r="A323" s="56" t="s">
        <v>365</v>
      </c>
      <c r="B323" s="50"/>
      <c r="C323" s="47">
        <v>0.9</v>
      </c>
      <c r="D323" s="47">
        <v>1.2</v>
      </c>
      <c r="E323" s="57" t="s">
        <v>366</v>
      </c>
    </row>
    <row r="324" spans="1:5" ht="12.75" customHeight="1">
      <c r="A324" s="56" t="s">
        <v>367</v>
      </c>
      <c r="B324" s="50" t="s">
        <v>368</v>
      </c>
      <c r="C324" s="47">
        <v>0.9</v>
      </c>
      <c r="D324" s="47">
        <v>1.6</v>
      </c>
      <c r="E324" s="57" t="s">
        <v>369</v>
      </c>
    </row>
    <row r="325" spans="1:5" ht="12.75" customHeight="1">
      <c r="A325" s="56" t="s">
        <v>370</v>
      </c>
      <c r="B325" s="50" t="s">
        <v>371</v>
      </c>
      <c r="C325" s="47">
        <v>0.7</v>
      </c>
      <c r="D325" s="47">
        <v>1.2</v>
      </c>
      <c r="E325" s="57" t="s">
        <v>372</v>
      </c>
    </row>
    <row r="326" spans="1:5" ht="12.75" customHeight="1">
      <c r="A326" s="56" t="s">
        <v>373</v>
      </c>
      <c r="B326" s="50" t="s">
        <v>522</v>
      </c>
      <c r="C326" s="47">
        <v>0.9</v>
      </c>
      <c r="D326" s="47">
        <v>1.4</v>
      </c>
      <c r="E326" s="57" t="s">
        <v>523</v>
      </c>
    </row>
    <row r="327" spans="1:5" ht="12.75" customHeight="1">
      <c r="A327" s="56" t="s">
        <v>524</v>
      </c>
      <c r="B327" s="50"/>
      <c r="C327" s="47">
        <v>0.9</v>
      </c>
      <c r="D327" s="47">
        <v>1.6</v>
      </c>
      <c r="E327" s="57" t="s">
        <v>525</v>
      </c>
    </row>
    <row r="328" spans="1:5" ht="12.75" customHeight="1">
      <c r="A328" s="56" t="s">
        <v>526</v>
      </c>
      <c r="B328" s="50"/>
      <c r="C328" s="47">
        <v>0.8</v>
      </c>
      <c r="D328" s="47">
        <v>1.3</v>
      </c>
      <c r="E328" s="57" t="s">
        <v>527</v>
      </c>
    </row>
    <row r="329" spans="1:5" ht="12.75" customHeight="1">
      <c r="A329" s="56" t="s">
        <v>528</v>
      </c>
      <c r="B329" s="50"/>
      <c r="C329" s="47">
        <v>0.9</v>
      </c>
      <c r="D329" s="47">
        <v>1.5</v>
      </c>
      <c r="E329" s="57" t="s">
        <v>381</v>
      </c>
    </row>
    <row r="330" spans="1:5" ht="12.75" customHeight="1">
      <c r="A330" s="56" t="s">
        <v>382</v>
      </c>
      <c r="B330" s="50"/>
      <c r="C330" s="47">
        <v>0.8</v>
      </c>
      <c r="D330" s="47">
        <v>1.1</v>
      </c>
      <c r="E330" s="57" t="s">
        <v>207</v>
      </c>
    </row>
    <row r="331" spans="1:5" ht="30" customHeight="1">
      <c r="A331" s="56" t="s">
        <v>208</v>
      </c>
      <c r="B331" s="50"/>
      <c r="C331" s="47">
        <v>0.9</v>
      </c>
      <c r="D331" s="47">
        <v>1.5</v>
      </c>
      <c r="E331" s="58" t="s">
        <v>397</v>
      </c>
    </row>
    <row r="332" spans="1:5" ht="12.75" customHeight="1">
      <c r="A332" s="56" t="s">
        <v>398</v>
      </c>
      <c r="B332" s="50"/>
      <c r="C332" s="47">
        <v>0.7</v>
      </c>
      <c r="D332" s="47">
        <v>1.2</v>
      </c>
      <c r="E332" s="57" t="s">
        <v>399</v>
      </c>
    </row>
    <row r="333" spans="1:5" ht="12.75" customHeight="1">
      <c r="A333" s="56" t="s">
        <v>400</v>
      </c>
      <c r="B333" s="50"/>
      <c r="C333" s="47">
        <v>1.7</v>
      </c>
      <c r="D333" s="47">
        <v>2.4</v>
      </c>
      <c r="E333" s="57" t="s">
        <v>547</v>
      </c>
    </row>
    <row r="334" spans="1:5" ht="12.75" customHeight="1">
      <c r="A334" s="56" t="s">
        <v>548</v>
      </c>
      <c r="B334" s="50"/>
      <c r="C334" s="47">
        <v>1.8</v>
      </c>
      <c r="D334" s="47">
        <v>2.9</v>
      </c>
      <c r="E334" s="57" t="s">
        <v>549</v>
      </c>
    </row>
    <row r="335" spans="1:5" ht="12.75" customHeight="1">
      <c r="A335" s="56" t="s">
        <v>550</v>
      </c>
      <c r="B335" s="50" t="s">
        <v>551</v>
      </c>
      <c r="C335" s="47">
        <v>0.9</v>
      </c>
      <c r="D335" s="47">
        <v>1.3</v>
      </c>
      <c r="E335" s="57" t="s">
        <v>552</v>
      </c>
    </row>
    <row r="336" spans="1:5" ht="12.75" customHeight="1">
      <c r="A336" s="56" t="s">
        <v>553</v>
      </c>
      <c r="B336" s="50" t="s">
        <v>554</v>
      </c>
      <c r="C336" s="47">
        <v>0.7</v>
      </c>
      <c r="D336" s="47">
        <v>1.1</v>
      </c>
      <c r="E336" s="57" t="s">
        <v>555</v>
      </c>
    </row>
    <row r="337" spans="1:5" ht="12.75" customHeight="1">
      <c r="A337" s="56" t="s">
        <v>556</v>
      </c>
      <c r="B337" s="50"/>
      <c r="C337" s="47">
        <v>0.7</v>
      </c>
      <c r="D337" s="47">
        <v>1.1</v>
      </c>
      <c r="E337" s="57" t="s">
        <v>557</v>
      </c>
    </row>
    <row r="338" spans="1:5" ht="12.75" customHeight="1">
      <c r="A338" s="56" t="s">
        <v>558</v>
      </c>
      <c r="B338" s="50" t="s">
        <v>559</v>
      </c>
      <c r="C338" s="47">
        <v>0.7</v>
      </c>
      <c r="D338" s="47">
        <v>1.4</v>
      </c>
      <c r="E338" s="57" t="s">
        <v>411</v>
      </c>
    </row>
    <row r="339" spans="1:5" ht="12.75" customHeight="1">
      <c r="A339" s="56" t="s">
        <v>412</v>
      </c>
      <c r="B339" s="50"/>
      <c r="C339" s="47">
        <v>0.8</v>
      </c>
      <c r="D339" s="47">
        <v>1.5</v>
      </c>
      <c r="E339" s="57" t="s">
        <v>413</v>
      </c>
    </row>
    <row r="340" spans="1:5" ht="12.75" customHeight="1">
      <c r="A340" s="56" t="s">
        <v>414</v>
      </c>
      <c r="B340" s="50"/>
      <c r="C340" s="47">
        <v>-1</v>
      </c>
      <c r="D340" s="47">
        <v>-1.8</v>
      </c>
      <c r="E340" s="57" t="s">
        <v>844</v>
      </c>
    </row>
    <row r="341" spans="1:5" ht="12.75" customHeight="1">
      <c r="A341" s="56" t="s">
        <v>415</v>
      </c>
      <c r="B341" s="50"/>
      <c r="C341" s="47">
        <v>-0.7</v>
      </c>
      <c r="D341" s="47">
        <v>-1.1</v>
      </c>
      <c r="E341" s="57" t="s">
        <v>416</v>
      </c>
    </row>
    <row r="342" spans="1:5" ht="12.75" customHeight="1">
      <c r="A342" s="56" t="s">
        <v>417</v>
      </c>
      <c r="B342" s="50"/>
      <c r="C342" s="47">
        <v>-0.6</v>
      </c>
      <c r="D342" s="47">
        <v>-1</v>
      </c>
      <c r="E342" s="57" t="s">
        <v>418</v>
      </c>
    </row>
    <row r="343" spans="1:5" ht="12.75" customHeight="1">
      <c r="A343" s="56" t="s">
        <v>419</v>
      </c>
      <c r="B343" s="50"/>
      <c r="C343" s="47">
        <v>-1.2</v>
      </c>
      <c r="D343" s="47">
        <v>-2.1</v>
      </c>
      <c r="E343" s="57" t="s">
        <v>686</v>
      </c>
    </row>
    <row r="344" spans="1:5" ht="30" customHeight="1">
      <c r="A344" s="56" t="s">
        <v>420</v>
      </c>
      <c r="B344" s="50"/>
      <c r="C344" s="47">
        <v>-1</v>
      </c>
      <c r="D344" s="47">
        <v>-1.4</v>
      </c>
      <c r="E344" s="58" t="s">
        <v>421</v>
      </c>
    </row>
    <row r="345" spans="1:5" ht="12.75" customHeight="1">
      <c r="A345" s="56" t="s">
        <v>422</v>
      </c>
      <c r="B345" s="50"/>
      <c r="C345" s="47">
        <v>-0.6</v>
      </c>
      <c r="D345" s="47">
        <v>-1</v>
      </c>
      <c r="E345" s="57" t="s">
        <v>423</v>
      </c>
    </row>
    <row r="346" spans="1:5" ht="30" customHeight="1">
      <c r="A346" s="56" t="s">
        <v>424</v>
      </c>
      <c r="B346" s="50"/>
      <c r="C346" s="47">
        <v>-1.1</v>
      </c>
      <c r="D346" s="47">
        <v>-1.9</v>
      </c>
      <c r="E346" s="58" t="s">
        <v>425</v>
      </c>
    </row>
    <row r="347" spans="1:5" ht="12.75" customHeight="1">
      <c r="A347" s="56" t="s">
        <v>426</v>
      </c>
      <c r="B347" s="50"/>
      <c r="C347" s="47">
        <v>-2.3</v>
      </c>
      <c r="D347" s="47">
        <v>-2.7</v>
      </c>
      <c r="E347" s="57" t="s">
        <v>254</v>
      </c>
    </row>
    <row r="348" spans="1:5" ht="30" customHeight="1">
      <c r="A348" s="56" t="s">
        <v>255</v>
      </c>
      <c r="B348" s="50" t="s">
        <v>256</v>
      </c>
      <c r="C348" s="47">
        <v>-1.3</v>
      </c>
      <c r="D348" s="47">
        <v>-1.9</v>
      </c>
      <c r="E348" s="58" t="s">
        <v>260</v>
      </c>
    </row>
    <row r="349" spans="1:5" ht="12.75" customHeight="1">
      <c r="A349" s="56" t="s">
        <v>261</v>
      </c>
      <c r="B349" s="50" t="s">
        <v>262</v>
      </c>
      <c r="C349" s="47">
        <v>-0.8</v>
      </c>
      <c r="D349" s="47">
        <v>-1.2</v>
      </c>
      <c r="E349" s="57" t="s">
        <v>263</v>
      </c>
    </row>
    <row r="350" spans="1:5" ht="12.75" customHeight="1">
      <c r="A350" s="56" t="s">
        <v>264</v>
      </c>
      <c r="B350" s="50"/>
      <c r="C350" s="47">
        <v>-0.9</v>
      </c>
      <c r="D350" s="47">
        <v>-1.5</v>
      </c>
      <c r="E350" s="57" t="s">
        <v>265</v>
      </c>
    </row>
    <row r="351" spans="1:5" ht="12.75" customHeight="1">
      <c r="A351" s="56" t="s">
        <v>266</v>
      </c>
      <c r="B351" s="50" t="s">
        <v>267</v>
      </c>
      <c r="C351" s="47">
        <v>-0.8</v>
      </c>
      <c r="D351" s="47">
        <v>-1.3</v>
      </c>
      <c r="E351" s="57" t="s">
        <v>268</v>
      </c>
    </row>
    <row r="352" spans="1:5" ht="12.75" customHeight="1">
      <c r="A352" s="56" t="s">
        <v>269</v>
      </c>
      <c r="B352" s="50" t="s">
        <v>270</v>
      </c>
      <c r="C352" s="47">
        <v>-1.1</v>
      </c>
      <c r="D352" s="47">
        <v>-1.8</v>
      </c>
      <c r="E352" s="57" t="s">
        <v>271</v>
      </c>
    </row>
    <row r="353" spans="1:5" ht="30" customHeight="1">
      <c r="A353" s="56" t="s">
        <v>739</v>
      </c>
      <c r="B353" s="50"/>
      <c r="C353" s="47">
        <v>-0.9</v>
      </c>
      <c r="D353" s="47">
        <v>-1.6</v>
      </c>
      <c r="E353" s="58" t="s">
        <v>737</v>
      </c>
    </row>
    <row r="354" spans="1:5" ht="12.75" customHeight="1">
      <c r="A354" s="56" t="s">
        <v>272</v>
      </c>
      <c r="B354" s="50"/>
      <c r="C354" s="47">
        <v>-0.7</v>
      </c>
      <c r="D354" s="47">
        <v>-1.1</v>
      </c>
      <c r="E354" s="57" t="s">
        <v>273</v>
      </c>
    </row>
    <row r="355" spans="1:5" ht="30" customHeight="1">
      <c r="A355" s="56" t="s">
        <v>274</v>
      </c>
      <c r="B355" s="50" t="s">
        <v>275</v>
      </c>
      <c r="C355" s="47">
        <v>-0.9</v>
      </c>
      <c r="D355" s="47">
        <v>-1.5</v>
      </c>
      <c r="E355" s="58" t="s">
        <v>276</v>
      </c>
    </row>
    <row r="356" spans="1:5" ht="30" customHeight="1">
      <c r="A356" s="56" t="s">
        <v>277</v>
      </c>
      <c r="B356" s="50"/>
      <c r="C356" s="47">
        <v>-0.7</v>
      </c>
      <c r="D356" s="47">
        <v>-1.1</v>
      </c>
      <c r="E356" s="58" t="s">
        <v>278</v>
      </c>
    </row>
    <row r="357" spans="1:5" ht="12.75" customHeight="1">
      <c r="A357" s="56" t="s">
        <v>279</v>
      </c>
      <c r="B357" s="50" t="s">
        <v>280</v>
      </c>
      <c r="C357" s="47">
        <v>-1.1</v>
      </c>
      <c r="D357" s="47">
        <v>-1.7</v>
      </c>
      <c r="E357" s="57" t="s">
        <v>281</v>
      </c>
    </row>
    <row r="358" spans="1:5" ht="12.75" customHeight="1">
      <c r="A358" s="56" t="s">
        <v>282</v>
      </c>
      <c r="B358" s="50" t="s">
        <v>283</v>
      </c>
      <c r="C358" s="47">
        <v>-1</v>
      </c>
      <c r="D358" s="47">
        <v>-1.5</v>
      </c>
      <c r="E358" s="57" t="s">
        <v>284</v>
      </c>
    </row>
    <row r="359" spans="1:5" ht="12.75" customHeight="1" thickBot="1">
      <c r="A359" s="59" t="s">
        <v>285</v>
      </c>
      <c r="B359" s="60" t="s">
        <v>286</v>
      </c>
      <c r="C359" s="61">
        <v>-0.7</v>
      </c>
      <c r="D359" s="61">
        <v>-1.3</v>
      </c>
      <c r="E359" s="62" t="s">
        <v>287</v>
      </c>
    </row>
    <row r="360" spans="2:5" ht="12.75" customHeight="1" thickBot="1" thickTop="1">
      <c r="B360" s="8"/>
      <c r="C360" s="7"/>
      <c r="D360" s="4"/>
      <c r="E360" s="8"/>
    </row>
    <row r="361" spans="1:5" ht="18" customHeight="1" thickBot="1" thickTop="1">
      <c r="A361" s="109" t="s">
        <v>1039</v>
      </c>
      <c r="B361" s="110"/>
      <c r="C361" s="110"/>
      <c r="D361" s="110"/>
      <c r="E361" s="111"/>
    </row>
    <row r="362" spans="1:5" ht="15" customHeight="1" thickBot="1">
      <c r="A362" s="29" t="s">
        <v>975</v>
      </c>
      <c r="B362" s="26" t="s">
        <v>976</v>
      </c>
      <c r="C362" s="27" t="s">
        <v>977</v>
      </c>
      <c r="D362" s="27" t="s">
        <v>978</v>
      </c>
      <c r="E362" s="30" t="s">
        <v>979</v>
      </c>
    </row>
    <row r="363" spans="1:5" ht="12.75" customHeight="1">
      <c r="A363" s="54" t="s">
        <v>288</v>
      </c>
      <c r="B363" s="49"/>
      <c r="C363" s="48">
        <v>0.7</v>
      </c>
      <c r="D363" s="48">
        <v>1.3</v>
      </c>
      <c r="E363" s="55" t="s">
        <v>926</v>
      </c>
    </row>
    <row r="364" spans="1:5" ht="12.75" customHeight="1">
      <c r="A364" s="56" t="s">
        <v>289</v>
      </c>
      <c r="B364" s="50"/>
      <c r="C364" s="47">
        <v>0.7</v>
      </c>
      <c r="D364" s="47">
        <v>1.3</v>
      </c>
      <c r="E364" s="57" t="s">
        <v>896</v>
      </c>
    </row>
    <row r="365" spans="1:5" ht="12.75" customHeight="1">
      <c r="A365" s="56" t="s">
        <v>441</v>
      </c>
      <c r="B365" s="50"/>
      <c r="C365" s="47">
        <v>0.9</v>
      </c>
      <c r="D365" s="47">
        <v>1.3</v>
      </c>
      <c r="E365" s="57" t="s">
        <v>896</v>
      </c>
    </row>
    <row r="366" spans="1:5" ht="12.75" customHeight="1">
      <c r="A366" s="56" t="s">
        <v>442</v>
      </c>
      <c r="B366" s="50" t="s">
        <v>443</v>
      </c>
      <c r="C366" s="47">
        <v>1.3</v>
      </c>
      <c r="D366" s="47">
        <v>2.1</v>
      </c>
      <c r="E366" s="57" t="s">
        <v>444</v>
      </c>
    </row>
    <row r="367" spans="1:5" ht="12.75" customHeight="1">
      <c r="A367" s="56" t="s">
        <v>445</v>
      </c>
      <c r="B367" s="50"/>
      <c r="C367" s="47">
        <v>0.9</v>
      </c>
      <c r="D367" s="47">
        <v>1.5</v>
      </c>
      <c r="E367" s="57" t="s">
        <v>896</v>
      </c>
    </row>
    <row r="368" spans="1:5" ht="12.75" customHeight="1">
      <c r="A368" s="56" t="s">
        <v>446</v>
      </c>
      <c r="B368" s="50"/>
      <c r="C368" s="47">
        <v>1.3</v>
      </c>
      <c r="D368" s="47">
        <v>1.7</v>
      </c>
      <c r="E368" s="57" t="s">
        <v>896</v>
      </c>
    </row>
    <row r="369" spans="1:5" ht="12.75" customHeight="1">
      <c r="A369" s="56" t="s">
        <v>447</v>
      </c>
      <c r="B369" s="50"/>
      <c r="C369" s="47">
        <v>0.9</v>
      </c>
      <c r="D369" s="47">
        <v>1.5</v>
      </c>
      <c r="E369" s="57" t="s">
        <v>896</v>
      </c>
    </row>
    <row r="370" spans="1:5" ht="30" customHeight="1">
      <c r="A370" s="56" t="s">
        <v>448</v>
      </c>
      <c r="B370" s="50"/>
      <c r="C370" s="47">
        <v>0.6</v>
      </c>
      <c r="D370" s="47">
        <v>1</v>
      </c>
      <c r="E370" s="58" t="s">
        <v>449</v>
      </c>
    </row>
    <row r="371" spans="1:5" ht="12.75" customHeight="1">
      <c r="A371" s="56" t="s">
        <v>300</v>
      </c>
      <c r="B371" s="50"/>
      <c r="C371" s="47">
        <v>0.8</v>
      </c>
      <c r="D371" s="47">
        <v>1.2</v>
      </c>
      <c r="E371" s="57" t="s">
        <v>304</v>
      </c>
    </row>
    <row r="372" spans="1:5" ht="12.75" customHeight="1">
      <c r="A372" s="56" t="s">
        <v>305</v>
      </c>
      <c r="B372" s="50"/>
      <c r="C372" s="47">
        <v>1.4</v>
      </c>
      <c r="D372" s="47">
        <v>1.5</v>
      </c>
      <c r="E372" s="57" t="s">
        <v>896</v>
      </c>
    </row>
    <row r="373" spans="1:5" ht="12.75" customHeight="1">
      <c r="A373" s="56" t="s">
        <v>306</v>
      </c>
      <c r="B373" s="50"/>
      <c r="C373" s="47">
        <v>0.8</v>
      </c>
      <c r="D373" s="47">
        <v>1.2</v>
      </c>
      <c r="E373" s="57" t="s">
        <v>686</v>
      </c>
    </row>
    <row r="374" spans="1:5" ht="12.75" customHeight="1">
      <c r="A374" s="56" t="s">
        <v>307</v>
      </c>
      <c r="B374" s="50"/>
      <c r="C374" s="47">
        <v>0.8</v>
      </c>
      <c r="D374" s="47">
        <v>1.2</v>
      </c>
      <c r="E374" s="57" t="s">
        <v>686</v>
      </c>
    </row>
    <row r="375" spans="1:5" ht="12.75" customHeight="1">
      <c r="A375" s="56" t="s">
        <v>308</v>
      </c>
      <c r="B375" s="50"/>
      <c r="C375" s="47">
        <v>1.7</v>
      </c>
      <c r="D375" s="47">
        <v>2.8</v>
      </c>
      <c r="E375" s="57" t="s">
        <v>896</v>
      </c>
    </row>
    <row r="376" spans="1:5" ht="12.75" customHeight="1">
      <c r="A376" s="56" t="s">
        <v>309</v>
      </c>
      <c r="B376" s="50"/>
      <c r="C376" s="47">
        <v>0.8</v>
      </c>
      <c r="D376" s="47">
        <v>1.1</v>
      </c>
      <c r="E376" s="57" t="s">
        <v>310</v>
      </c>
    </row>
    <row r="377" spans="1:5" ht="12.75" customHeight="1">
      <c r="A377" s="56" t="s">
        <v>311</v>
      </c>
      <c r="B377" s="50"/>
      <c r="C377" s="47">
        <v>1</v>
      </c>
      <c r="D377" s="47">
        <v>1.2</v>
      </c>
      <c r="E377" s="57" t="s">
        <v>471</v>
      </c>
    </row>
    <row r="378" spans="1:5" ht="30" customHeight="1">
      <c r="A378" s="56" t="s">
        <v>472</v>
      </c>
      <c r="B378" s="50"/>
      <c r="C378" s="47">
        <v>0.9</v>
      </c>
      <c r="D378" s="47">
        <v>1.3</v>
      </c>
      <c r="E378" s="58" t="s">
        <v>473</v>
      </c>
    </row>
    <row r="379" spans="1:5" ht="12.75" customHeight="1">
      <c r="A379" s="56" t="s">
        <v>474</v>
      </c>
      <c r="B379" s="50"/>
      <c r="C379" s="47">
        <v>0.7</v>
      </c>
      <c r="D379" s="47">
        <v>1.2</v>
      </c>
      <c r="E379" s="57" t="s">
        <v>475</v>
      </c>
    </row>
    <row r="380" spans="1:5" ht="12.75" customHeight="1">
      <c r="A380" s="56" t="s">
        <v>476</v>
      </c>
      <c r="B380" s="50"/>
      <c r="C380" s="47">
        <v>0.9</v>
      </c>
      <c r="D380" s="47">
        <v>1.1</v>
      </c>
      <c r="E380" s="57" t="s">
        <v>759</v>
      </c>
    </row>
    <row r="381" spans="1:5" ht="12.75" customHeight="1">
      <c r="A381" s="56" t="s">
        <v>477</v>
      </c>
      <c r="B381" s="50"/>
      <c r="C381" s="47">
        <v>0.7</v>
      </c>
      <c r="D381" s="47">
        <v>1.2</v>
      </c>
      <c r="E381" s="57" t="s">
        <v>896</v>
      </c>
    </row>
    <row r="382" spans="1:5" ht="12.75" customHeight="1">
      <c r="A382" s="56" t="s">
        <v>478</v>
      </c>
      <c r="B382" s="50"/>
      <c r="C382" s="47">
        <v>1</v>
      </c>
      <c r="D382" s="47">
        <v>0.2</v>
      </c>
      <c r="E382" s="57" t="s">
        <v>479</v>
      </c>
    </row>
    <row r="383" spans="1:5" ht="12.75" customHeight="1">
      <c r="A383" s="56" t="s">
        <v>480</v>
      </c>
      <c r="B383" s="50"/>
      <c r="C383" s="47">
        <v>1</v>
      </c>
      <c r="D383" s="47">
        <v>1.9</v>
      </c>
      <c r="E383" s="57" t="s">
        <v>896</v>
      </c>
    </row>
    <row r="384" spans="1:5" ht="12.75" customHeight="1">
      <c r="A384" s="56" t="s">
        <v>481</v>
      </c>
      <c r="B384" s="50"/>
      <c r="C384" s="47">
        <v>0.8</v>
      </c>
      <c r="D384" s="47">
        <v>1</v>
      </c>
      <c r="E384" s="57" t="s">
        <v>896</v>
      </c>
    </row>
    <row r="385" spans="1:5" ht="12.75" customHeight="1">
      <c r="A385" s="56" t="s">
        <v>323</v>
      </c>
      <c r="B385" s="50" t="s">
        <v>324</v>
      </c>
      <c r="C385" s="47">
        <v>0.9</v>
      </c>
      <c r="D385" s="47">
        <v>1.4</v>
      </c>
      <c r="E385" s="57" t="s">
        <v>896</v>
      </c>
    </row>
    <row r="386" spans="1:5" ht="12.75" customHeight="1">
      <c r="A386" s="56" t="s">
        <v>325</v>
      </c>
      <c r="B386" s="50" t="s">
        <v>326</v>
      </c>
      <c r="C386" s="47">
        <v>0.7</v>
      </c>
      <c r="D386" s="47">
        <v>1.2</v>
      </c>
      <c r="E386" s="57" t="s">
        <v>896</v>
      </c>
    </row>
    <row r="387" spans="1:5" ht="12.75" customHeight="1">
      <c r="A387" s="56" t="s">
        <v>327</v>
      </c>
      <c r="B387" s="50" t="s">
        <v>328</v>
      </c>
      <c r="C387" s="47">
        <v>0.9</v>
      </c>
      <c r="D387" s="47">
        <v>1.6</v>
      </c>
      <c r="E387" s="57" t="s">
        <v>896</v>
      </c>
    </row>
    <row r="388" spans="1:5" ht="12.75" customHeight="1">
      <c r="A388" s="56" t="s">
        <v>329</v>
      </c>
      <c r="B388" s="50"/>
      <c r="C388" s="47">
        <v>0.7</v>
      </c>
      <c r="D388" s="47">
        <v>1.1</v>
      </c>
      <c r="E388" s="57" t="s">
        <v>896</v>
      </c>
    </row>
    <row r="389" spans="1:5" ht="12.75" customHeight="1">
      <c r="A389" s="56" t="s">
        <v>330</v>
      </c>
      <c r="B389" s="50"/>
      <c r="C389" s="47">
        <v>0.7</v>
      </c>
      <c r="D389" s="47">
        <v>1.3</v>
      </c>
      <c r="E389" s="57" t="s">
        <v>686</v>
      </c>
    </row>
    <row r="390" spans="1:5" ht="12.75" customHeight="1">
      <c r="A390" s="56" t="s">
        <v>331</v>
      </c>
      <c r="B390" s="50" t="s">
        <v>332</v>
      </c>
      <c r="C390" s="47">
        <v>0.7</v>
      </c>
      <c r="D390" s="47">
        <v>1.3</v>
      </c>
      <c r="E390" s="57" t="s">
        <v>333</v>
      </c>
    </row>
    <row r="391" spans="1:5" ht="12.75" customHeight="1">
      <c r="A391" s="56" t="s">
        <v>334</v>
      </c>
      <c r="B391" s="50"/>
      <c r="C391" s="47">
        <v>0.6</v>
      </c>
      <c r="D391" s="47">
        <v>1.1</v>
      </c>
      <c r="E391" s="57" t="s">
        <v>896</v>
      </c>
    </row>
    <row r="392" spans="1:5" ht="12.75" customHeight="1">
      <c r="A392" s="56" t="s">
        <v>335</v>
      </c>
      <c r="B392" s="50"/>
      <c r="C392" s="47">
        <v>1.5</v>
      </c>
      <c r="D392" s="47">
        <v>2.7</v>
      </c>
      <c r="E392" s="57" t="s">
        <v>686</v>
      </c>
    </row>
    <row r="393" spans="1:5" ht="12.75" customHeight="1">
      <c r="A393" s="56" t="s">
        <v>336</v>
      </c>
      <c r="B393" s="50" t="s">
        <v>337</v>
      </c>
      <c r="C393" s="47">
        <v>-2.2</v>
      </c>
      <c r="D393" s="47">
        <v>-2.4</v>
      </c>
      <c r="E393" s="57" t="s">
        <v>338</v>
      </c>
    </row>
    <row r="394" spans="1:5" ht="12.75" customHeight="1">
      <c r="A394" s="56" t="s">
        <v>339</v>
      </c>
      <c r="B394" s="50"/>
      <c r="C394" s="47">
        <v>-0.7</v>
      </c>
      <c r="D394" s="47">
        <v>-1.2</v>
      </c>
      <c r="E394" s="57" t="s">
        <v>896</v>
      </c>
    </row>
    <row r="395" spans="1:5" ht="12.75" customHeight="1">
      <c r="A395" s="56" t="s">
        <v>340</v>
      </c>
      <c r="B395" s="50"/>
      <c r="C395" s="47">
        <v>-0.7</v>
      </c>
      <c r="D395" s="47">
        <v>-1.2</v>
      </c>
      <c r="E395" s="57" t="s">
        <v>896</v>
      </c>
    </row>
    <row r="396" spans="1:5" ht="12.75" customHeight="1">
      <c r="A396" s="56" t="s">
        <v>341</v>
      </c>
      <c r="B396" s="50"/>
      <c r="C396" s="47">
        <v>-0.9</v>
      </c>
      <c r="D396" s="47">
        <v>-1.7</v>
      </c>
      <c r="E396" s="57" t="s">
        <v>686</v>
      </c>
    </row>
    <row r="397" spans="1:5" ht="12.75" customHeight="1">
      <c r="A397" s="56" t="s">
        <v>342</v>
      </c>
      <c r="B397" s="50"/>
      <c r="C397" s="47">
        <v>-0.7</v>
      </c>
      <c r="D397" s="47">
        <v>-1.1</v>
      </c>
      <c r="E397" s="57" t="s">
        <v>343</v>
      </c>
    </row>
    <row r="398" spans="1:5" ht="12.75" customHeight="1">
      <c r="A398" s="56" t="s">
        <v>209</v>
      </c>
      <c r="B398" s="50"/>
      <c r="C398" s="47">
        <v>-0.9</v>
      </c>
      <c r="D398" s="47">
        <v>-1.6</v>
      </c>
      <c r="E398" s="57" t="s">
        <v>896</v>
      </c>
    </row>
    <row r="399" spans="1:5" ht="12.75" customHeight="1">
      <c r="A399" s="56" t="s">
        <v>210</v>
      </c>
      <c r="B399" s="50"/>
      <c r="C399" s="47">
        <v>-1.2</v>
      </c>
      <c r="D399" s="47">
        <v>-2.1</v>
      </c>
      <c r="E399" s="57" t="s">
        <v>896</v>
      </c>
    </row>
    <row r="400" spans="1:5" ht="12.75" customHeight="1">
      <c r="A400" s="56" t="s">
        <v>211</v>
      </c>
      <c r="B400" s="50"/>
      <c r="C400" s="47">
        <v>-1.2</v>
      </c>
      <c r="D400" s="47">
        <v>-1.7</v>
      </c>
      <c r="E400" s="57" t="s">
        <v>896</v>
      </c>
    </row>
    <row r="401" spans="1:5" ht="12.75" customHeight="1">
      <c r="A401" s="56" t="s">
        <v>212</v>
      </c>
      <c r="B401" s="50" t="s">
        <v>213</v>
      </c>
      <c r="C401" s="47">
        <v>-1.2</v>
      </c>
      <c r="D401" s="47">
        <v>-1.5</v>
      </c>
      <c r="E401" s="57" t="s">
        <v>392</v>
      </c>
    </row>
    <row r="402" spans="1:5" ht="30" customHeight="1">
      <c r="A402" s="56" t="s">
        <v>393</v>
      </c>
      <c r="B402" s="50"/>
      <c r="C402" s="47">
        <v>-0.9</v>
      </c>
      <c r="D402" s="47">
        <v>-1.6</v>
      </c>
      <c r="E402" s="58" t="s">
        <v>344</v>
      </c>
    </row>
    <row r="403" spans="1:5" ht="12.75" customHeight="1">
      <c r="A403" s="56" t="s">
        <v>345</v>
      </c>
      <c r="B403" s="50"/>
      <c r="C403" s="47">
        <v>-0.8</v>
      </c>
      <c r="D403" s="47">
        <v>-1.4</v>
      </c>
      <c r="E403" s="57" t="s">
        <v>234</v>
      </c>
    </row>
    <row r="404" spans="1:5" ht="12.75" customHeight="1">
      <c r="A404" s="56" t="s">
        <v>235</v>
      </c>
      <c r="B404" s="50"/>
      <c r="C404" s="47">
        <v>-1.2</v>
      </c>
      <c r="D404" s="47">
        <v>-2.1</v>
      </c>
      <c r="E404" s="57" t="s">
        <v>896</v>
      </c>
    </row>
    <row r="405" spans="1:5" ht="12.75" customHeight="1">
      <c r="A405" s="56" t="s">
        <v>236</v>
      </c>
      <c r="B405" s="50"/>
      <c r="C405" s="47">
        <v>-1</v>
      </c>
      <c r="D405" s="47">
        <v>-1.8</v>
      </c>
      <c r="E405" s="57" t="s">
        <v>237</v>
      </c>
    </row>
    <row r="406" spans="1:5" ht="12.75" customHeight="1">
      <c r="A406" s="56" t="s">
        <v>238</v>
      </c>
      <c r="B406" s="50"/>
      <c r="C406" s="47">
        <v>-1</v>
      </c>
      <c r="D406" s="47">
        <v>-1.8</v>
      </c>
      <c r="E406" s="57" t="s">
        <v>896</v>
      </c>
    </row>
    <row r="407" spans="1:5" ht="12.75" customHeight="1">
      <c r="A407" s="56" t="s">
        <v>239</v>
      </c>
      <c r="B407" s="50"/>
      <c r="C407" s="47">
        <v>-0.6</v>
      </c>
      <c r="D407" s="47">
        <v>-1</v>
      </c>
      <c r="E407" s="57" t="s">
        <v>896</v>
      </c>
    </row>
    <row r="408" spans="1:5" ht="12.75" customHeight="1">
      <c r="A408" s="56" t="s">
        <v>240</v>
      </c>
      <c r="B408" s="50"/>
      <c r="C408" s="47">
        <v>-0.7</v>
      </c>
      <c r="D408" s="47">
        <v>-1.1</v>
      </c>
      <c r="E408" s="57" t="s">
        <v>241</v>
      </c>
    </row>
    <row r="409" spans="1:5" ht="12.75" customHeight="1">
      <c r="A409" s="56" t="s">
        <v>242</v>
      </c>
      <c r="B409" s="50" t="s">
        <v>243</v>
      </c>
      <c r="C409" s="47">
        <v>-0.8</v>
      </c>
      <c r="D409" s="47">
        <v>-1</v>
      </c>
      <c r="E409" s="57" t="s">
        <v>244</v>
      </c>
    </row>
    <row r="410" spans="1:5" ht="12.75" customHeight="1">
      <c r="A410" s="56" t="s">
        <v>245</v>
      </c>
      <c r="B410" s="50"/>
      <c r="C410" s="47">
        <v>-1.1</v>
      </c>
      <c r="D410" s="47">
        <v>-1.6</v>
      </c>
      <c r="E410" s="57" t="s">
        <v>896</v>
      </c>
    </row>
    <row r="411" spans="1:5" ht="12.75" customHeight="1">
      <c r="A411" s="56" t="s">
        <v>246</v>
      </c>
      <c r="B411" s="50"/>
      <c r="C411" s="47">
        <v>-0.8</v>
      </c>
      <c r="D411" s="47">
        <v>-1.3</v>
      </c>
      <c r="E411" s="57" t="s">
        <v>686</v>
      </c>
    </row>
    <row r="412" spans="1:5" ht="12.75" customHeight="1">
      <c r="A412" s="56" t="s">
        <v>247</v>
      </c>
      <c r="B412" s="50"/>
      <c r="C412" s="47">
        <v>-0.9</v>
      </c>
      <c r="D412" s="47">
        <v>-1.2</v>
      </c>
      <c r="E412" s="57" t="s">
        <v>248</v>
      </c>
    </row>
    <row r="413" spans="1:5" ht="12.75" customHeight="1">
      <c r="A413" s="56" t="s">
        <v>249</v>
      </c>
      <c r="B413" s="50"/>
      <c r="C413" s="47">
        <v>-0.8</v>
      </c>
      <c r="D413" s="47">
        <v>-1.4</v>
      </c>
      <c r="E413" s="57" t="s">
        <v>250</v>
      </c>
    </row>
    <row r="414" spans="1:5" ht="12.75" customHeight="1">
      <c r="A414" s="56" t="s">
        <v>251</v>
      </c>
      <c r="B414" s="50"/>
      <c r="C414" s="47">
        <v>-0.8</v>
      </c>
      <c r="D414" s="47">
        <v>-1.2</v>
      </c>
      <c r="E414" s="57" t="s">
        <v>686</v>
      </c>
    </row>
    <row r="415" spans="1:5" ht="12.75" customHeight="1">
      <c r="A415" s="56" t="s">
        <v>252</v>
      </c>
      <c r="B415" s="50"/>
      <c r="C415" s="47">
        <v>-0.8</v>
      </c>
      <c r="D415" s="47">
        <v>-1.2</v>
      </c>
      <c r="E415" s="57" t="s">
        <v>896</v>
      </c>
    </row>
    <row r="416" spans="1:5" ht="12.75" customHeight="1">
      <c r="A416" s="56" t="s">
        <v>253</v>
      </c>
      <c r="B416" s="50"/>
      <c r="C416" s="47">
        <v>-1.2</v>
      </c>
      <c r="D416" s="47">
        <v>-1.9</v>
      </c>
      <c r="E416" s="57" t="s">
        <v>896</v>
      </c>
    </row>
    <row r="417" spans="1:5" ht="12.75" customHeight="1">
      <c r="A417" s="56" t="s">
        <v>374</v>
      </c>
      <c r="B417" s="50"/>
      <c r="C417" s="47">
        <v>-0.7</v>
      </c>
      <c r="D417" s="47">
        <v>-1.3</v>
      </c>
      <c r="E417" s="57" t="s">
        <v>686</v>
      </c>
    </row>
    <row r="418" spans="1:5" ht="12.75" customHeight="1" thickBot="1">
      <c r="A418" s="59" t="s">
        <v>375</v>
      </c>
      <c r="B418" s="60"/>
      <c r="C418" s="61">
        <v>-0.9</v>
      </c>
      <c r="D418" s="61">
        <v>-1.6</v>
      </c>
      <c r="E418" s="62" t="s">
        <v>896</v>
      </c>
    </row>
    <row r="419" ht="12.75" customHeight="1" thickTop="1"/>
  </sheetData>
  <sheetProtection/>
  <mergeCells count="22">
    <mergeCell ref="A111:E111"/>
    <mergeCell ref="A123:E123"/>
    <mergeCell ref="A129:E129"/>
    <mergeCell ref="A1:E1"/>
    <mergeCell ref="A3:E3"/>
    <mergeCell ref="A53:E53"/>
    <mergeCell ref="A85:E85"/>
    <mergeCell ref="A97:E97"/>
    <mergeCell ref="A104:E104"/>
    <mergeCell ref="A164:E164"/>
    <mergeCell ref="A171:E171"/>
    <mergeCell ref="A215:E215"/>
    <mergeCell ref="A241:E241"/>
    <mergeCell ref="A249:E249"/>
    <mergeCell ref="A258:E258"/>
    <mergeCell ref="A361:E361"/>
    <mergeCell ref="A268:E268"/>
    <mergeCell ref="A280:E280"/>
    <mergeCell ref="A294:E294"/>
    <mergeCell ref="A298:E298"/>
    <mergeCell ref="A307:E307"/>
    <mergeCell ref="A319:E319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3" sqref="F3"/>
    </sheetView>
  </sheetViews>
  <sheetFormatPr defaultColWidth="11.00390625" defaultRowHeight="15.75"/>
  <cols>
    <col min="1" max="1" width="13.00390625" style="0" customWidth="1"/>
    <col min="2" max="2" width="17.875" style="0" customWidth="1"/>
    <col min="3" max="3" width="55.50390625" style="0" customWidth="1"/>
    <col min="4" max="4" width="18.625" style="0" customWidth="1"/>
    <col min="5" max="5" width="0.12890625" style="0" customWidth="1"/>
  </cols>
  <sheetData>
    <row r="1" spans="1:7" s="2" customFormat="1" ht="34.5" customHeight="1">
      <c r="A1" s="107" t="s">
        <v>1303</v>
      </c>
      <c r="B1" s="107"/>
      <c r="C1" s="107"/>
      <c r="D1" s="107"/>
      <c r="E1" s="107"/>
      <c r="F1" s="3"/>
      <c r="G1" s="3"/>
    </row>
    <row r="2" spans="1:4" ht="18">
      <c r="A2" s="89" t="s">
        <v>1041</v>
      </c>
      <c r="B2" s="90" t="s">
        <v>1255</v>
      </c>
      <c r="C2" s="90" t="s">
        <v>180</v>
      </c>
      <c r="D2" s="91" t="s">
        <v>1305</v>
      </c>
    </row>
    <row r="3" spans="1:4" ht="15">
      <c r="A3" s="121" t="s">
        <v>947</v>
      </c>
      <c r="B3" s="122"/>
      <c r="C3" s="122"/>
      <c r="D3" s="123"/>
    </row>
    <row r="4" spans="1:4" ht="15">
      <c r="A4" s="92" t="s">
        <v>1085</v>
      </c>
      <c r="B4" s="93" t="s">
        <v>1256</v>
      </c>
      <c r="C4" s="93" t="s">
        <v>1257</v>
      </c>
      <c r="D4" s="94">
        <v>1.292814901135283</v>
      </c>
    </row>
    <row r="5" spans="1:4" ht="15">
      <c r="A5" s="92" t="s">
        <v>1074</v>
      </c>
      <c r="B5" s="93" t="s">
        <v>1258</v>
      </c>
      <c r="C5" s="93" t="s">
        <v>1259</v>
      </c>
      <c r="D5" s="94">
        <v>1.4074839467027216</v>
      </c>
    </row>
    <row r="6" spans="1:4" ht="15">
      <c r="A6" s="95" t="s">
        <v>1049</v>
      </c>
      <c r="B6" s="96" t="s">
        <v>1260</v>
      </c>
      <c r="C6" s="96" t="s">
        <v>1261</v>
      </c>
      <c r="D6" s="97">
        <v>2.0974122900778993</v>
      </c>
    </row>
    <row r="7" spans="1:4" ht="15">
      <c r="A7" s="95" t="s">
        <v>1052</v>
      </c>
      <c r="B7" s="96" t="s">
        <v>1262</v>
      </c>
      <c r="C7" s="96" t="s">
        <v>1263</v>
      </c>
      <c r="D7" s="97">
        <v>1.91851933332368</v>
      </c>
    </row>
    <row r="8" spans="1:4" ht="15">
      <c r="A8" s="95" t="s">
        <v>1046</v>
      </c>
      <c r="B8" s="96" t="s">
        <v>1264</v>
      </c>
      <c r="C8" s="96" t="s">
        <v>1263</v>
      </c>
      <c r="D8" s="97">
        <v>2.928440223659873</v>
      </c>
    </row>
    <row r="9" spans="1:4" ht="15">
      <c r="A9" s="124" t="s">
        <v>946</v>
      </c>
      <c r="B9" s="122"/>
      <c r="C9" s="122"/>
      <c r="D9" s="123"/>
    </row>
    <row r="10" spans="1:4" ht="15">
      <c r="A10" s="92" t="s">
        <v>1103</v>
      </c>
      <c r="B10" s="93" t="s">
        <v>1265</v>
      </c>
      <c r="C10" s="93" t="s">
        <v>1266</v>
      </c>
      <c r="D10" s="94">
        <v>1.1105692217320098</v>
      </c>
    </row>
    <row r="11" spans="1:4" ht="15">
      <c r="A11" s="92" t="s">
        <v>1060</v>
      </c>
      <c r="B11" s="93" t="s">
        <v>1267</v>
      </c>
      <c r="C11" s="93" t="s">
        <v>1268</v>
      </c>
      <c r="D11" s="94">
        <v>1.5832591396169653</v>
      </c>
    </row>
    <row r="12" spans="1:4" ht="15">
      <c r="A12" s="92" t="s">
        <v>1066</v>
      </c>
      <c r="B12" s="93" t="s">
        <v>1269</v>
      </c>
      <c r="C12" s="93" t="s">
        <v>1270</v>
      </c>
      <c r="D12" s="94">
        <v>1.5058261792311658</v>
      </c>
    </row>
    <row r="13" spans="1:4" ht="15">
      <c r="A13" s="92" t="s">
        <v>1069</v>
      </c>
      <c r="B13" s="93" t="s">
        <v>1271</v>
      </c>
      <c r="C13" s="93" t="s">
        <v>1272</v>
      </c>
      <c r="D13" s="94">
        <v>1.473903163487261</v>
      </c>
    </row>
    <row r="14" spans="1:4" ht="15">
      <c r="A14" s="92" t="s">
        <v>1057</v>
      </c>
      <c r="B14" s="93" t="s">
        <v>1273</v>
      </c>
      <c r="C14" s="93" t="s">
        <v>1274</v>
      </c>
      <c r="D14" s="94">
        <v>1.6274498762205494</v>
      </c>
    </row>
    <row r="15" spans="1:4" ht="15">
      <c r="A15" s="92" t="s">
        <v>1092</v>
      </c>
      <c r="B15" s="93" t="s">
        <v>1275</v>
      </c>
      <c r="C15" s="93" t="s">
        <v>1276</v>
      </c>
      <c r="D15" s="94">
        <v>1.2239854582712093</v>
      </c>
    </row>
    <row r="16" spans="1:4" ht="15">
      <c r="A16" s="92" t="s">
        <v>1053</v>
      </c>
      <c r="B16" s="93" t="s">
        <v>1277</v>
      </c>
      <c r="C16" s="93" t="s">
        <v>1278</v>
      </c>
      <c r="D16" s="94">
        <v>1.9078232426366561</v>
      </c>
    </row>
    <row r="17" spans="1:4" ht="15">
      <c r="A17" s="95" t="s">
        <v>1051</v>
      </c>
      <c r="B17" s="96" t="s">
        <v>1279</v>
      </c>
      <c r="C17" s="96" t="s">
        <v>1280</v>
      </c>
      <c r="D17" s="97">
        <v>2.028545256105502</v>
      </c>
    </row>
    <row r="18" spans="1:4" ht="15">
      <c r="A18" s="92" t="s">
        <v>1064</v>
      </c>
      <c r="B18" s="93" t="s">
        <v>1281</v>
      </c>
      <c r="C18" s="93" t="s">
        <v>1282</v>
      </c>
      <c r="D18" s="94">
        <v>1.5385412723386707</v>
      </c>
    </row>
    <row r="19" spans="1:4" ht="15">
      <c r="A19" s="92" t="s">
        <v>1081</v>
      </c>
      <c r="B19" s="93" t="s">
        <v>1283</v>
      </c>
      <c r="C19" s="93" t="s">
        <v>1284</v>
      </c>
      <c r="D19" s="94">
        <v>1.3487068999731722</v>
      </c>
    </row>
    <row r="20" spans="1:4" ht="15">
      <c r="A20" s="92" t="s">
        <v>1063</v>
      </c>
      <c r="B20" s="93" t="s">
        <v>1285</v>
      </c>
      <c r="C20" s="93" t="s">
        <v>1286</v>
      </c>
      <c r="D20" s="94">
        <v>1.557136788423752</v>
      </c>
    </row>
    <row r="21" spans="1:4" ht="15">
      <c r="A21" s="92" t="s">
        <v>1072</v>
      </c>
      <c r="B21" s="93" t="s">
        <v>1287</v>
      </c>
      <c r="C21" s="93" t="s">
        <v>1288</v>
      </c>
      <c r="D21" s="94">
        <v>1.4334028091356599</v>
      </c>
    </row>
    <row r="22" spans="1:4" ht="15">
      <c r="A22" s="92" t="s">
        <v>1130</v>
      </c>
      <c r="B22" s="93" t="s">
        <v>1289</v>
      </c>
      <c r="C22" s="93" t="s">
        <v>1290</v>
      </c>
      <c r="D22" s="94"/>
    </row>
    <row r="23" spans="1:4" ht="15">
      <c r="A23" s="92" t="s">
        <v>1101</v>
      </c>
      <c r="B23" s="93" t="s">
        <v>1291</v>
      </c>
      <c r="C23" s="93" t="s">
        <v>1290</v>
      </c>
      <c r="D23" s="94">
        <v>1.1282934825953643</v>
      </c>
    </row>
    <row r="24" spans="1:4" ht="15">
      <c r="A24" s="92" t="s">
        <v>1070</v>
      </c>
      <c r="B24" s="93" t="s">
        <v>1292</v>
      </c>
      <c r="C24" s="93" t="s">
        <v>1293</v>
      </c>
      <c r="D24" s="94">
        <v>1.443367309544965</v>
      </c>
    </row>
    <row r="25" spans="1:4" ht="15">
      <c r="A25" s="92" t="s">
        <v>1086</v>
      </c>
      <c r="B25" s="93" t="s">
        <v>1294</v>
      </c>
      <c r="C25" s="93" t="s">
        <v>1295</v>
      </c>
      <c r="D25" s="94">
        <v>1.2911244837001616</v>
      </c>
    </row>
    <row r="26" spans="1:4" ht="15">
      <c r="A26" s="92" t="s">
        <v>1118</v>
      </c>
      <c r="B26" s="93" t="s">
        <v>1296</v>
      </c>
      <c r="C26" s="93" t="s">
        <v>1297</v>
      </c>
      <c r="D26" s="94">
        <v>0.7807593378981429</v>
      </c>
    </row>
    <row r="27" spans="1:4" ht="15">
      <c r="A27" s="124" t="s">
        <v>1298</v>
      </c>
      <c r="B27" s="122"/>
      <c r="C27" s="122"/>
      <c r="D27" s="123"/>
    </row>
    <row r="28" spans="1:4" ht="15">
      <c r="A28" s="95" t="s">
        <v>1048</v>
      </c>
      <c r="B28" s="96"/>
      <c r="C28" s="96" t="s">
        <v>185</v>
      </c>
      <c r="D28" s="97">
        <v>2.175182055502602</v>
      </c>
    </row>
    <row r="29" spans="1:4" ht="15">
      <c r="A29" s="95" t="s">
        <v>1050</v>
      </c>
      <c r="B29" s="96"/>
      <c r="C29" s="96" t="s">
        <v>186</v>
      </c>
      <c r="D29" s="97">
        <v>2.0827128007437072</v>
      </c>
    </row>
    <row r="30" spans="1:4" ht="15">
      <c r="A30" s="95" t="s">
        <v>1047</v>
      </c>
      <c r="B30" s="96"/>
      <c r="C30" s="96" t="s">
        <v>184</v>
      </c>
      <c r="D30" s="97">
        <v>2.1810233918131443</v>
      </c>
    </row>
    <row r="31" spans="1:4" ht="15">
      <c r="A31" s="98" t="s">
        <v>1045</v>
      </c>
      <c r="B31" s="99" t="s">
        <v>1299</v>
      </c>
      <c r="C31" s="99" t="s">
        <v>182</v>
      </c>
      <c r="D31" s="100">
        <v>3.46064330592272</v>
      </c>
    </row>
    <row r="32" spans="1:4" ht="15">
      <c r="A32" s="87"/>
      <c r="B32" s="87"/>
      <c r="C32" s="87"/>
      <c r="D32" s="88"/>
    </row>
    <row r="33" spans="1:4" ht="15">
      <c r="A33" s="101" t="s">
        <v>1304</v>
      </c>
      <c r="B33" s="102"/>
      <c r="C33" s="102"/>
      <c r="D33" s="103"/>
    </row>
    <row r="34" spans="1:4" ht="15">
      <c r="A34" s="87" t="s">
        <v>1301</v>
      </c>
      <c r="B34" s="87"/>
      <c r="C34" s="87"/>
      <c r="D34" s="88"/>
    </row>
  </sheetData>
  <sheetProtection/>
  <mergeCells count="4">
    <mergeCell ref="A3:D3"/>
    <mergeCell ref="A9:D9"/>
    <mergeCell ref="A27:D27"/>
    <mergeCell ref="A1:E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7">
      <selection activeCell="G13" sqref="G13"/>
    </sheetView>
  </sheetViews>
  <sheetFormatPr defaultColWidth="11.00390625" defaultRowHeight="12.75" customHeight="1"/>
  <cols>
    <col min="5" max="5" width="39.00390625" style="0" customWidth="1"/>
  </cols>
  <sheetData>
    <row r="1" spans="1:5" ht="34.5" customHeight="1">
      <c r="A1" s="107" t="s">
        <v>1300</v>
      </c>
      <c r="B1" s="108"/>
      <c r="C1" s="108"/>
      <c r="D1" s="108"/>
      <c r="E1" s="108"/>
    </row>
    <row r="2" ht="12.75" customHeight="1" thickBot="1"/>
    <row r="3" spans="1:5" s="1" customFormat="1" ht="18" customHeight="1" thickBot="1" thickTop="1">
      <c r="A3" s="117" t="s">
        <v>995</v>
      </c>
      <c r="B3" s="118"/>
      <c r="C3" s="118"/>
      <c r="D3" s="118"/>
      <c r="E3" s="119"/>
    </row>
    <row r="4" spans="1:5" ht="15" customHeight="1" thickBot="1">
      <c r="A4" s="29" t="s">
        <v>376</v>
      </c>
      <c r="B4" s="26" t="s">
        <v>377</v>
      </c>
      <c r="C4" s="27" t="s">
        <v>378</v>
      </c>
      <c r="D4" s="27" t="s">
        <v>379</v>
      </c>
      <c r="E4" s="30" t="s">
        <v>964</v>
      </c>
    </row>
    <row r="5" spans="1:5" ht="30" customHeight="1">
      <c r="A5" s="31" t="s">
        <v>380</v>
      </c>
      <c r="B5" s="16" t="s">
        <v>1005</v>
      </c>
      <c r="C5" s="28">
        <v>4</v>
      </c>
      <c r="D5" s="28">
        <v>2.6</v>
      </c>
      <c r="E5" s="32" t="s">
        <v>385</v>
      </c>
    </row>
    <row r="6" spans="1:5" ht="30" customHeight="1">
      <c r="A6" s="33" t="s">
        <v>386</v>
      </c>
      <c r="B6" s="17"/>
      <c r="C6" s="19">
        <v>4</v>
      </c>
      <c r="D6" s="19">
        <v>2.7</v>
      </c>
      <c r="E6" s="34" t="s">
        <v>387</v>
      </c>
    </row>
    <row r="7" spans="1:5" ht="12.75" customHeight="1">
      <c r="A7" s="35" t="s">
        <v>388</v>
      </c>
      <c r="B7" s="21" t="s">
        <v>884</v>
      </c>
      <c r="C7" s="20">
        <v>4</v>
      </c>
      <c r="D7" s="20">
        <v>5.2</v>
      </c>
      <c r="E7" s="36" t="s">
        <v>885</v>
      </c>
    </row>
    <row r="8" spans="1:5" ht="12.75" customHeight="1">
      <c r="A8" s="35" t="s">
        <v>389</v>
      </c>
      <c r="B8" s="21"/>
      <c r="C8" s="20">
        <v>3.8</v>
      </c>
      <c r="D8" s="20">
        <v>3.1</v>
      </c>
      <c r="E8" s="36" t="s">
        <v>310</v>
      </c>
    </row>
    <row r="9" spans="1:5" ht="12.75" customHeight="1">
      <c r="A9" s="35" t="s">
        <v>390</v>
      </c>
      <c r="B9" s="21"/>
      <c r="C9" s="20">
        <v>3.45</v>
      </c>
      <c r="D9" s="20">
        <v>3.5</v>
      </c>
      <c r="E9" s="36"/>
    </row>
    <row r="10" spans="1:5" ht="30" customHeight="1">
      <c r="A10" s="35" t="s">
        <v>391</v>
      </c>
      <c r="B10" s="21" t="s">
        <v>1008</v>
      </c>
      <c r="C10" s="20">
        <v>3.1</v>
      </c>
      <c r="D10" s="20">
        <v>2.15</v>
      </c>
      <c r="E10" s="34" t="s">
        <v>401</v>
      </c>
    </row>
    <row r="11" spans="1:5" ht="12.75" customHeight="1">
      <c r="A11" s="35" t="s">
        <v>402</v>
      </c>
      <c r="B11" s="21" t="s">
        <v>729</v>
      </c>
      <c r="C11" s="20">
        <v>3</v>
      </c>
      <c r="D11" s="20">
        <v>4.8</v>
      </c>
      <c r="E11" s="36" t="s">
        <v>403</v>
      </c>
    </row>
    <row r="12" spans="1:5" ht="30" customHeight="1">
      <c r="A12" s="35" t="s">
        <v>404</v>
      </c>
      <c r="B12" s="21" t="s">
        <v>1011</v>
      </c>
      <c r="C12" s="20">
        <v>2.9</v>
      </c>
      <c r="D12" s="20">
        <v>2.3</v>
      </c>
      <c r="E12" s="34" t="s">
        <v>405</v>
      </c>
    </row>
    <row r="13" spans="1:5" ht="30" customHeight="1">
      <c r="A13" s="35" t="s">
        <v>406</v>
      </c>
      <c r="B13" s="21" t="s">
        <v>917</v>
      </c>
      <c r="C13" s="20">
        <v>2.8</v>
      </c>
      <c r="D13" s="20">
        <v>2.4</v>
      </c>
      <c r="E13" s="34" t="s">
        <v>407</v>
      </c>
    </row>
    <row r="14" spans="1:5" ht="12.75" customHeight="1">
      <c r="A14" s="35" t="s">
        <v>408</v>
      </c>
      <c r="B14" s="21"/>
      <c r="C14" s="20">
        <v>2.8</v>
      </c>
      <c r="D14" s="20">
        <v>3.3</v>
      </c>
      <c r="E14" s="36"/>
    </row>
    <row r="15" spans="1:5" ht="12.75" customHeight="1">
      <c r="A15" s="35" t="s">
        <v>409</v>
      </c>
      <c r="B15" s="21"/>
      <c r="C15" s="20">
        <v>2.8</v>
      </c>
      <c r="D15" s="20">
        <v>2.9</v>
      </c>
      <c r="E15" s="36" t="s">
        <v>410</v>
      </c>
    </row>
    <row r="16" spans="1:5" ht="12.75" customHeight="1">
      <c r="A16" s="35" t="s">
        <v>290</v>
      </c>
      <c r="B16" s="21"/>
      <c r="C16" s="20">
        <v>2.3</v>
      </c>
      <c r="D16" s="20">
        <v>1.35</v>
      </c>
      <c r="E16" s="36" t="s">
        <v>310</v>
      </c>
    </row>
    <row r="17" spans="1:5" ht="12.75" customHeight="1">
      <c r="A17" s="35" t="s">
        <v>291</v>
      </c>
      <c r="B17" s="21"/>
      <c r="C17" s="20">
        <v>2.25</v>
      </c>
      <c r="D17" s="20">
        <v>1.5</v>
      </c>
      <c r="E17" s="36" t="s">
        <v>310</v>
      </c>
    </row>
    <row r="18" spans="1:5" ht="12.75" customHeight="1">
      <c r="A18" s="35" t="s">
        <v>292</v>
      </c>
      <c r="B18" s="21"/>
      <c r="C18" s="20">
        <v>2.2</v>
      </c>
      <c r="D18" s="20">
        <v>2.6</v>
      </c>
      <c r="E18" s="36" t="s">
        <v>896</v>
      </c>
    </row>
    <row r="19" spans="1:5" ht="12.75" customHeight="1">
      <c r="A19" s="35" t="s">
        <v>293</v>
      </c>
      <c r="B19" s="21"/>
      <c r="C19" s="20">
        <v>2.2</v>
      </c>
      <c r="D19" s="20">
        <v>3</v>
      </c>
      <c r="E19" s="36" t="s">
        <v>625</v>
      </c>
    </row>
    <row r="20" spans="1:5" ht="12.75" customHeight="1">
      <c r="A20" s="35" t="s">
        <v>294</v>
      </c>
      <c r="B20" s="21"/>
      <c r="C20" s="20">
        <v>2.1</v>
      </c>
      <c r="D20" s="20">
        <v>1.7</v>
      </c>
      <c r="E20" s="36" t="s">
        <v>896</v>
      </c>
    </row>
    <row r="21" spans="1:5" ht="12.75" customHeight="1">
      <c r="A21" s="35" t="s">
        <v>295</v>
      </c>
      <c r="B21" s="21"/>
      <c r="C21" s="20">
        <v>2</v>
      </c>
      <c r="D21" s="20">
        <v>2.5</v>
      </c>
      <c r="E21" s="36" t="s">
        <v>896</v>
      </c>
    </row>
    <row r="22" spans="1:5" ht="12.75" customHeight="1">
      <c r="A22" s="35" t="s">
        <v>296</v>
      </c>
      <c r="B22" s="21"/>
      <c r="C22" s="20">
        <v>1.9</v>
      </c>
      <c r="D22" s="20">
        <v>1.4</v>
      </c>
      <c r="E22" s="36" t="s">
        <v>310</v>
      </c>
    </row>
    <row r="23" spans="1:5" ht="12.75" customHeight="1">
      <c r="A23" s="35" t="s">
        <v>297</v>
      </c>
      <c r="B23" s="21"/>
      <c r="C23" s="20">
        <v>1.9</v>
      </c>
      <c r="D23" s="20">
        <v>2.5</v>
      </c>
      <c r="E23" s="36" t="s">
        <v>178</v>
      </c>
    </row>
    <row r="24" spans="1:5" ht="12.75" customHeight="1" thickBot="1">
      <c r="A24" s="37" t="s">
        <v>179</v>
      </c>
      <c r="B24" s="38"/>
      <c r="C24" s="39">
        <v>1.8</v>
      </c>
      <c r="D24" s="39">
        <v>2.85</v>
      </c>
      <c r="E24" s="40" t="s">
        <v>301</v>
      </c>
    </row>
    <row r="25" spans="1:5" ht="12.75" customHeight="1" thickBot="1" thickTop="1">
      <c r="A25" s="11"/>
      <c r="B25" s="12"/>
      <c r="C25" s="13"/>
      <c r="D25" s="13"/>
      <c r="E25" s="11"/>
    </row>
    <row r="26" spans="1:5" s="1" customFormat="1" ht="18" customHeight="1" thickBot="1" thickTop="1">
      <c r="A26" s="125" t="s">
        <v>302</v>
      </c>
      <c r="B26" s="126"/>
      <c r="C26" s="126"/>
      <c r="D26" s="126"/>
      <c r="E26" s="127"/>
    </row>
    <row r="27" spans="1:5" ht="15" customHeight="1" thickBot="1">
      <c r="A27" s="29" t="s">
        <v>312</v>
      </c>
      <c r="B27" s="26" t="s">
        <v>313</v>
      </c>
      <c r="C27" s="27" t="s">
        <v>962</v>
      </c>
      <c r="D27" s="27" t="s">
        <v>963</v>
      </c>
      <c r="E27" s="30" t="s">
        <v>964</v>
      </c>
    </row>
    <row r="28" spans="1:5" ht="12.75" customHeight="1">
      <c r="A28" s="41" t="s">
        <v>314</v>
      </c>
      <c r="B28" s="24" t="s">
        <v>467</v>
      </c>
      <c r="C28" s="25">
        <v>-2.8</v>
      </c>
      <c r="D28" s="25">
        <v>-2.2</v>
      </c>
      <c r="E28" s="32" t="s">
        <v>621</v>
      </c>
    </row>
    <row r="29" spans="1:5" ht="30" customHeight="1">
      <c r="A29" s="42" t="s">
        <v>315</v>
      </c>
      <c r="B29" s="23"/>
      <c r="C29" s="22">
        <v>-2.6</v>
      </c>
      <c r="D29" s="22">
        <v>-1.9</v>
      </c>
      <c r="E29" s="34" t="s">
        <v>316</v>
      </c>
    </row>
    <row r="30" spans="1:5" ht="12.75" customHeight="1">
      <c r="A30" s="42" t="s">
        <v>317</v>
      </c>
      <c r="B30" s="23"/>
      <c r="C30" s="22">
        <v>-2.5</v>
      </c>
      <c r="D30" s="22">
        <v>-3.6</v>
      </c>
      <c r="E30" s="34" t="s">
        <v>896</v>
      </c>
    </row>
    <row r="31" spans="1:5" ht="12.75" customHeight="1">
      <c r="A31" s="42" t="s">
        <v>318</v>
      </c>
      <c r="B31" s="23"/>
      <c r="C31" s="22">
        <v>-2.4</v>
      </c>
      <c r="D31" s="22">
        <v>-2.8</v>
      </c>
      <c r="E31" s="34" t="s">
        <v>319</v>
      </c>
    </row>
    <row r="32" spans="1:5" ht="30" customHeight="1">
      <c r="A32" s="42" t="s">
        <v>320</v>
      </c>
      <c r="B32" s="23" t="s">
        <v>1022</v>
      </c>
      <c r="C32" s="22">
        <v>-2.3</v>
      </c>
      <c r="D32" s="22">
        <v>-1.2</v>
      </c>
      <c r="E32" s="34" t="s">
        <v>1023</v>
      </c>
    </row>
    <row r="33" spans="1:5" ht="30" customHeight="1">
      <c r="A33" s="42" t="s">
        <v>321</v>
      </c>
      <c r="B33" s="23" t="s">
        <v>599</v>
      </c>
      <c r="C33" s="22">
        <v>-2.3</v>
      </c>
      <c r="D33" s="22">
        <v>-1.8</v>
      </c>
      <c r="E33" s="34" t="s">
        <v>322</v>
      </c>
    </row>
    <row r="34" spans="1:5" ht="12.75" customHeight="1">
      <c r="A34" s="42" t="s">
        <v>257</v>
      </c>
      <c r="B34" s="23"/>
      <c r="C34" s="22">
        <v>-2.3</v>
      </c>
      <c r="D34" s="22">
        <v>-2.7</v>
      </c>
      <c r="E34" s="34" t="s">
        <v>258</v>
      </c>
    </row>
    <row r="35" spans="1:5" ht="12.75" customHeight="1">
      <c r="A35" s="42" t="s">
        <v>259</v>
      </c>
      <c r="B35" s="23"/>
      <c r="C35" s="22">
        <v>-2.25</v>
      </c>
      <c r="D35" s="22">
        <v>-3.7</v>
      </c>
      <c r="E35" s="34" t="s">
        <v>394</v>
      </c>
    </row>
    <row r="36" spans="1:5" ht="12.75" customHeight="1">
      <c r="A36" s="42" t="s">
        <v>216</v>
      </c>
      <c r="B36" s="23" t="s">
        <v>337</v>
      </c>
      <c r="C36" s="22">
        <v>-2.15</v>
      </c>
      <c r="D36" s="22">
        <v>-2.4</v>
      </c>
      <c r="E36" s="34" t="s">
        <v>338</v>
      </c>
    </row>
    <row r="37" spans="1:5" ht="12.75" customHeight="1">
      <c r="A37" s="42" t="s">
        <v>217</v>
      </c>
      <c r="B37" s="23"/>
      <c r="C37" s="22">
        <v>-2</v>
      </c>
      <c r="D37" s="22">
        <v>-2.4</v>
      </c>
      <c r="E37" s="34" t="s">
        <v>310</v>
      </c>
    </row>
    <row r="38" spans="1:5" ht="12.75" customHeight="1">
      <c r="A38" s="42" t="s">
        <v>218</v>
      </c>
      <c r="B38" s="23"/>
      <c r="C38" s="22">
        <v>-2</v>
      </c>
      <c r="D38" s="22">
        <v>-3.35</v>
      </c>
      <c r="E38" s="34"/>
    </row>
    <row r="39" spans="1:5" ht="12.75" customHeight="1">
      <c r="A39" s="42" t="s">
        <v>219</v>
      </c>
      <c r="B39" s="23"/>
      <c r="C39" s="22">
        <v>-2</v>
      </c>
      <c r="D39" s="22">
        <v>-2</v>
      </c>
      <c r="E39" s="34" t="s">
        <v>310</v>
      </c>
    </row>
    <row r="40" spans="1:5" ht="12.75" customHeight="1">
      <c r="A40" s="42" t="s">
        <v>220</v>
      </c>
      <c r="B40" s="23"/>
      <c r="C40" s="22">
        <v>-2</v>
      </c>
      <c r="D40" s="22">
        <v>-1.5</v>
      </c>
      <c r="E40" s="34" t="s">
        <v>221</v>
      </c>
    </row>
    <row r="41" spans="1:5" ht="12.75" customHeight="1">
      <c r="A41" s="42" t="s">
        <v>222</v>
      </c>
      <c r="B41" s="23"/>
      <c r="C41" s="22">
        <v>-2</v>
      </c>
      <c r="D41" s="22">
        <v>-1.5</v>
      </c>
      <c r="E41" s="34" t="s">
        <v>223</v>
      </c>
    </row>
    <row r="42" spans="1:5" ht="12.75" customHeight="1">
      <c r="A42" s="42" t="s">
        <v>224</v>
      </c>
      <c r="B42" s="23"/>
      <c r="C42" s="22">
        <v>-1.9</v>
      </c>
      <c r="D42" s="22">
        <v>-1.3</v>
      </c>
      <c r="E42" s="34" t="s">
        <v>896</v>
      </c>
    </row>
    <row r="43" spans="1:5" ht="12.75" customHeight="1">
      <c r="A43" s="42" t="s">
        <v>225</v>
      </c>
      <c r="B43" s="23"/>
      <c r="C43" s="22">
        <v>-1.8</v>
      </c>
      <c r="D43" s="22">
        <v>-2.9</v>
      </c>
      <c r="E43" s="34" t="s">
        <v>226</v>
      </c>
    </row>
    <row r="44" spans="1:5" ht="12.75" customHeight="1">
      <c r="A44" s="42" t="s">
        <v>227</v>
      </c>
      <c r="B44" s="23" t="s">
        <v>658</v>
      </c>
      <c r="C44" s="22">
        <v>-1.8</v>
      </c>
      <c r="D44" s="22">
        <v>-1.6</v>
      </c>
      <c r="E44" s="34" t="s">
        <v>228</v>
      </c>
    </row>
    <row r="45" spans="1:5" ht="12.75" customHeight="1">
      <c r="A45" s="42" t="s">
        <v>229</v>
      </c>
      <c r="B45" s="23"/>
      <c r="C45" s="22">
        <v>-1.7</v>
      </c>
      <c r="D45" s="22">
        <v>-2.3</v>
      </c>
      <c r="E45" s="34" t="s">
        <v>230</v>
      </c>
    </row>
    <row r="46" spans="1:5" ht="12.75" customHeight="1">
      <c r="A46" s="42" t="s">
        <v>231</v>
      </c>
      <c r="B46" s="23" t="s">
        <v>518</v>
      </c>
      <c r="C46" s="22">
        <v>-1.7</v>
      </c>
      <c r="D46" s="22">
        <v>-2.8</v>
      </c>
      <c r="E46" s="34" t="s">
        <v>232</v>
      </c>
    </row>
    <row r="47" spans="1:5" ht="12.75" customHeight="1" thickBot="1">
      <c r="A47" s="43" t="s">
        <v>233</v>
      </c>
      <c r="B47" s="44"/>
      <c r="C47" s="45">
        <v>-1.7</v>
      </c>
      <c r="D47" s="45">
        <v>-2.8</v>
      </c>
      <c r="E47" s="46" t="s">
        <v>310</v>
      </c>
    </row>
    <row r="48" ht="12.75" customHeight="1" thickTop="1"/>
  </sheetData>
  <sheetProtection/>
  <mergeCells count="3">
    <mergeCell ref="A1:E1"/>
    <mergeCell ref="A3:E3"/>
    <mergeCell ref="A26:E26"/>
  </mergeCells>
  <printOptions/>
  <pageMargins left="0.75" right="0.75" top="1" bottom="1" header="0.5" footer="0.5"/>
  <pageSetup orientation="portrait"/>
  <headerFooter alignWithMargins="0">
    <oddHeader>&amp;L&amp;"Times New Roman,Italic"Walker et al.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Geosyntec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Walker</dc:creator>
  <cp:keywords/>
  <dc:description/>
  <cp:lastModifiedBy>Aindrila Mukhopadhyay</cp:lastModifiedBy>
  <cp:lastPrinted>2012-05-08T19:32:11Z</cp:lastPrinted>
  <dcterms:created xsi:type="dcterms:W3CDTF">2009-11-12T00:48:33Z</dcterms:created>
  <dcterms:modified xsi:type="dcterms:W3CDTF">2012-05-08T19:33:02Z</dcterms:modified>
  <cp:category/>
  <cp:version/>
  <cp:contentType/>
  <cp:contentStatus/>
</cp:coreProperties>
</file>